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Меню Лира\Меню для размещения на сайте\город\"/>
    </mc:Choice>
  </mc:AlternateContent>
  <bookViews>
    <workbookView xWindow="0" yWindow="0" windowWidth="28725" windowHeight="12300"/>
  </bookViews>
  <sheets>
    <sheet name="с 1,5-до 3" sheetId="1" r:id="rId1"/>
    <sheet name="с 3 до 7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C33" i="2"/>
  <c r="D27" i="2"/>
  <c r="C27" i="2"/>
  <c r="D23" i="2"/>
  <c r="C23" i="2"/>
  <c r="D14" i="2"/>
  <c r="C14" i="2"/>
  <c r="D11" i="2"/>
  <c r="C11" i="2"/>
  <c r="D33" i="1"/>
  <c r="D34" i="1" s="1"/>
  <c r="C33" i="1"/>
  <c r="C34" i="1" s="1"/>
  <c r="D27" i="1"/>
  <c r="C27" i="1"/>
  <c r="D23" i="1"/>
  <c r="C23" i="1"/>
  <c r="D14" i="1"/>
  <c r="C14" i="1"/>
  <c r="D11" i="1"/>
  <c r="C11" i="1"/>
  <c r="C34" i="2" l="1"/>
  <c r="D34" i="2"/>
</calcChain>
</file>

<file path=xl/sharedStrings.xml><?xml version="1.0" encoding="utf-8"?>
<sst xmlns="http://schemas.openxmlformats.org/spreadsheetml/2006/main" count="75" uniqueCount="36">
  <si>
    <t xml:space="preserve">Муниципальное автономное дошкольное образовательное учреждение </t>
  </si>
  <si>
    <t>Центр развития ребенка – детский сад «Лира»</t>
  </si>
  <si>
    <t>Ежедневное меню основного питания</t>
  </si>
  <si>
    <t>Возрастная категория:  с 1,5 до 3 лет</t>
  </si>
  <si>
    <t>№ рецептуры</t>
  </si>
  <si>
    <t>Наименование блюд</t>
  </si>
  <si>
    <t xml:space="preserve">выход вес  блюда  </t>
  </si>
  <si>
    <t>Энергетическая ценность</t>
  </si>
  <si>
    <t>ЗАВТРАК</t>
  </si>
  <si>
    <t>Бутерброд с маслом</t>
  </si>
  <si>
    <t>Итого за завтрак:</t>
  </si>
  <si>
    <t>2 ЗАВТРАК</t>
  </si>
  <si>
    <t>Сок</t>
  </si>
  <si>
    <t>ОБЕД</t>
  </si>
  <si>
    <t>со сметаной</t>
  </si>
  <si>
    <t>Хлеб пшеничный формовой</t>
  </si>
  <si>
    <t>Хлеб ржаной</t>
  </si>
  <si>
    <t>Итого за обед:</t>
  </si>
  <si>
    <t>ПОЛДНИК</t>
  </si>
  <si>
    <t>Печенье</t>
  </si>
  <si>
    <t>Итого за полдник:</t>
  </si>
  <si>
    <t>УЖИН</t>
  </si>
  <si>
    <t>Компот из яблок</t>
  </si>
  <si>
    <t>Чай с сахаром</t>
  </si>
  <si>
    <t>Итого за ужин:</t>
  </si>
  <si>
    <t>Итого за день:</t>
  </si>
  <si>
    <t>Дата 23 октября 2026 г</t>
  </si>
  <si>
    <t>Каша ячневая</t>
  </si>
  <si>
    <t>Салат витаминый</t>
  </si>
  <si>
    <t>Суп картофельный с крупой</t>
  </si>
  <si>
    <t>Рагу из птицы</t>
  </si>
  <si>
    <t>Напиток шиповника</t>
  </si>
  <si>
    <t>Кисель из концентрата плодового</t>
  </si>
  <si>
    <t>Каша перловая</t>
  </si>
  <si>
    <t>Возрастная категория:  с 3 до 7 лет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</si>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</sst>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Calibri"/>
      <family val="2"/>
      <charset val="1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52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3" fillId="0" borderId="4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1" fillId="0" borderId="0" xfId="1" applyBorder="1"/>
    <xf numFmtId="0" fontId="6" fillId="0" borderId="5" xfId="1" applyFont="1" applyBorder="1" applyAlignment="1"/>
    <xf numFmtId="0" fontId="4" fillId="0" borderId="6" xfId="1" applyFont="1" applyBorder="1" applyAlignment="1">
      <alignment horizontal="left" vertical="center"/>
    </xf>
    <xf numFmtId="0" fontId="1" fillId="0" borderId="6" xfId="1" applyBorder="1"/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8" fillId="0" borderId="9" xfId="1" applyNumberFormat="1" applyFont="1" applyBorder="1" applyAlignment="1" applyProtection="1">
      <alignment horizontal="center" vertical="center" wrapText="1"/>
      <protection locked="0"/>
    </xf>
    <xf numFmtId="2" fontId="8" fillId="0" borderId="9" xfId="1" applyNumberFormat="1" applyFont="1" applyBorder="1" applyAlignment="1" applyProtection="1">
      <alignment vertical="center"/>
      <protection locked="0"/>
    </xf>
    <xf numFmtId="0" fontId="8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9" xfId="1" applyNumberFormat="1" applyFont="1" applyBorder="1" applyAlignment="1" applyProtection="1">
      <alignment horizontal="center" wrapText="1"/>
      <protection locked="0"/>
    </xf>
    <xf numFmtId="2" fontId="8" fillId="0" borderId="9" xfId="1" applyNumberFormat="1" applyFont="1" applyFill="1" applyBorder="1" applyAlignment="1" applyProtection="1">
      <protection locked="0"/>
    </xf>
    <xf numFmtId="2" fontId="8" fillId="0" borderId="9" xfId="1" applyNumberFormat="1" applyFont="1" applyBorder="1" applyAlignment="1" applyProtection="1">
      <protection locked="0"/>
    </xf>
    <xf numFmtId="0" fontId="8" fillId="0" borderId="1" xfId="1" applyNumberFormat="1" applyFont="1" applyBorder="1" applyAlignment="1" applyProtection="1">
      <alignment horizontal="center" wrapText="1"/>
      <protection locked="0"/>
    </xf>
    <xf numFmtId="2" fontId="8" fillId="0" borderId="9" xfId="1" applyNumberFormat="1" applyFont="1" applyBorder="1" applyAlignment="1" applyProtection="1">
      <alignment horizontal="left"/>
      <protection locked="0"/>
    </xf>
    <xf numFmtId="0" fontId="9" fillId="3" borderId="9" xfId="1" applyFont="1" applyFill="1" applyBorder="1" applyAlignment="1">
      <alignment horizontal="center"/>
    </xf>
    <xf numFmtId="2" fontId="8" fillId="0" borderId="1" xfId="1" applyNumberFormat="1" applyFont="1" applyBorder="1" applyAlignment="1" applyProtection="1">
      <alignment horizontal="left"/>
      <protection locked="0"/>
    </xf>
    <xf numFmtId="2" fontId="8" fillId="0" borderId="9" xfId="1" applyNumberFormat="1" applyFont="1" applyFill="1" applyBorder="1" applyAlignment="1" applyProtection="1">
      <alignment horizontal="left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2" fontId="8" fillId="0" borderId="1" xfId="1" applyNumberFormat="1" applyFont="1" applyBorder="1" applyAlignment="1" applyProtection="1">
      <alignment horizontal="left" vertical="center"/>
      <protection locked="0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2" xfId="1" applyNumberFormat="1" applyFont="1" applyFill="1" applyBorder="1" applyAlignment="1" applyProtection="1">
      <alignment horizontal="left"/>
      <protection locked="0"/>
    </xf>
    <xf numFmtId="0" fontId="9" fillId="4" borderId="9" xfId="1" applyFont="1" applyFill="1" applyBorder="1" applyAlignment="1">
      <alignment horizontal="center"/>
    </xf>
    <xf numFmtId="0" fontId="5" fillId="0" borderId="12" xfId="1" applyFont="1" applyBorder="1"/>
    <xf numFmtId="0" fontId="3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/>
    </xf>
    <xf numFmtId="0" fontId="1" fillId="0" borderId="0" xfId="1" applyFill="1" applyBorder="1"/>
    <xf numFmtId="0" fontId="5" fillId="0" borderId="13" xfId="1" applyFont="1" applyBorder="1"/>
    <xf numFmtId="0" fontId="6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2" borderId="12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2" fontId="8" fillId="0" borderId="14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0" xfId="1" applyNumberFormat="1" applyFont="1" applyFill="1" applyBorder="1" applyAlignment="1" applyProtection="1">
      <alignment vertical="center"/>
      <protection locked="0"/>
    </xf>
    <xf numFmtId="2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1" applyNumberFormat="1" applyFont="1" applyFill="1" applyBorder="1" applyAlignment="1" applyProtection="1">
      <alignment horizontal="center" wrapText="1"/>
      <protection locked="0"/>
    </xf>
    <xf numFmtId="2" fontId="8" fillId="0" borderId="0" xfId="1" applyNumberFormat="1" applyFont="1" applyFill="1" applyBorder="1" applyAlignment="1" applyProtection="1">
      <protection locked="0"/>
    </xf>
    <xf numFmtId="2" fontId="9" fillId="3" borderId="14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2" fontId="9" fillId="0" borderId="0" xfId="1" applyNumberFormat="1" applyFont="1" applyFill="1" applyBorder="1" applyAlignment="1">
      <alignment horizontal="center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2" fontId="8" fillId="0" borderId="10" xfId="1" applyNumberFormat="1" applyFont="1" applyBorder="1" applyAlignment="1" applyProtection="1">
      <alignment horizontal="center" vertical="center" wrapText="1"/>
      <protection locked="0"/>
    </xf>
    <xf numFmtId="2" fontId="8" fillId="0" borderId="0" xfId="1" applyNumberFormat="1" applyFont="1" applyFill="1" applyBorder="1" applyAlignment="1" applyProtection="1">
      <alignment horizontal="left" vertical="center"/>
      <protection locked="0"/>
    </xf>
    <xf numFmtId="2" fontId="9" fillId="4" borderId="14" xfId="1" applyNumberFormat="1" applyFont="1" applyFill="1" applyBorder="1" applyAlignment="1">
      <alignment horizontal="center"/>
    </xf>
    <xf numFmtId="0" fontId="9" fillId="3" borderId="9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0" fontId="9" fillId="4" borderId="9" xfId="1" applyFont="1" applyFill="1" applyBorder="1" applyAlignment="1">
      <alignment horizontal="right"/>
    </xf>
    <xf numFmtId="0" fontId="7" fillId="3" borderId="9" xfId="1" applyFont="1" applyFill="1" applyBorder="1" applyAlignment="1">
      <alignment horizontal="center"/>
    </xf>
    <xf numFmtId="0" fontId="7" fillId="3" borderId="14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zoomScaleSheetLayoutView="75" workbookViewId="0">
      <selection activeCell="E24" sqref="E24:H24"/>
    </sheetView>
  </sheetViews>
  <sheetFormatPr defaultColWidth="8.7109375" defaultRowHeight="15" x14ac:dyDescent="0.25"/>
  <cols>
    <col min="1" max="1" width="12.140625" style="1" customWidth="1"/>
    <col min="2" max="2" width="40.7109375" style="1" customWidth="1"/>
    <col min="3" max="3" width="8.5703125" style="1" customWidth="1"/>
    <col min="4" max="4" width="12.28515625" style="1" customWidth="1"/>
    <col min="5" max="5" width="8.7109375" style="1" customWidth="1"/>
    <col min="6" max="6" width="42" style="1" customWidth="1"/>
    <col min="7" max="7" width="8.85546875" style="1" customWidth="1"/>
    <col min="8" max="8" width="11.28515625" style="1" customWidth="1"/>
    <col min="9" max="16384" width="8.7109375" style="1"/>
  </cols>
  <sheetData>
    <row r="1" spans="1:8" x14ac:dyDescent="0.25">
      <c r="A1" s="61" t="s">
        <v>0</v>
      </c>
      <c r="B1" s="61"/>
      <c r="C1" s="61"/>
      <c r="D1" s="62"/>
      <c r="E1" s="63"/>
      <c r="F1" s="63"/>
      <c r="G1" s="63"/>
      <c r="H1" s="63"/>
    </row>
    <row r="2" spans="1:8" x14ac:dyDescent="0.25">
      <c r="A2" s="64" t="s">
        <v>1</v>
      </c>
      <c r="B2" s="64"/>
      <c r="C2" s="64"/>
      <c r="D2" s="65"/>
      <c r="E2" s="63"/>
      <c r="F2" s="63"/>
      <c r="G2" s="63"/>
      <c r="H2" s="63"/>
    </row>
    <row r="3" spans="1:8" x14ac:dyDescent="0.25">
      <c r="A3" s="2"/>
      <c r="B3" s="59" t="s">
        <v>2</v>
      </c>
      <c r="C3" s="59"/>
      <c r="D3" s="28"/>
      <c r="E3" s="29"/>
      <c r="F3" s="60"/>
      <c r="G3" s="60"/>
      <c r="H3" s="30"/>
    </row>
    <row r="4" spans="1:8" ht="18.75" x14ac:dyDescent="0.25">
      <c r="A4" s="3"/>
      <c r="B4" s="4" t="s">
        <v>26</v>
      </c>
      <c r="C4" s="5"/>
      <c r="D4" s="28"/>
      <c r="E4" s="31"/>
      <c r="F4" s="32"/>
      <c r="G4" s="33"/>
      <c r="H4" s="30"/>
    </row>
    <row r="5" spans="1:8" ht="15" customHeight="1" x14ac:dyDescent="0.25">
      <c r="A5" s="6"/>
      <c r="B5" s="7" t="s">
        <v>3</v>
      </c>
      <c r="C5" s="8"/>
      <c r="D5" s="34"/>
      <c r="E5" s="35"/>
      <c r="F5" s="36"/>
      <c r="G5" s="33"/>
      <c r="H5" s="30"/>
    </row>
    <row r="6" spans="1:8" ht="38.25" customHeight="1" x14ac:dyDescent="0.25">
      <c r="A6" s="9" t="s">
        <v>4</v>
      </c>
      <c r="B6" s="10" t="s">
        <v>5</v>
      </c>
      <c r="C6" s="11" t="s">
        <v>6</v>
      </c>
      <c r="D6" s="37" t="s">
        <v>7</v>
      </c>
      <c r="E6" s="38"/>
      <c r="F6" s="39"/>
      <c r="G6" s="38"/>
      <c r="H6" s="38"/>
    </row>
    <row r="7" spans="1:8" ht="15" customHeight="1" x14ac:dyDescent="0.3">
      <c r="A7" s="56" t="s">
        <v>8</v>
      </c>
      <c r="B7" s="56"/>
      <c r="C7" s="56"/>
      <c r="D7" s="57"/>
      <c r="E7" s="58"/>
      <c r="F7" s="58"/>
      <c r="G7" s="58"/>
      <c r="H7" s="58"/>
    </row>
    <row r="8" spans="1:8" ht="15" customHeight="1" x14ac:dyDescent="0.25">
      <c r="A8" s="12">
        <v>222</v>
      </c>
      <c r="B8" s="13" t="s">
        <v>27</v>
      </c>
      <c r="C8" s="14">
        <v>150</v>
      </c>
      <c r="D8" s="40">
        <v>161.88999999999999</v>
      </c>
      <c r="E8" s="41"/>
      <c r="F8" s="42"/>
      <c r="G8" s="41"/>
      <c r="H8" s="43"/>
    </row>
    <row r="9" spans="1:8" ht="15" customHeight="1" x14ac:dyDescent="0.3">
      <c r="A9" s="15">
        <v>70</v>
      </c>
      <c r="B9" s="16" t="s">
        <v>9</v>
      </c>
      <c r="C9" s="14">
        <v>25</v>
      </c>
      <c r="D9" s="40">
        <v>101</v>
      </c>
      <c r="E9" s="44"/>
      <c r="F9" s="45"/>
      <c r="G9" s="41"/>
      <c r="H9" s="43"/>
    </row>
    <row r="10" spans="1:8" ht="15" customHeight="1" x14ac:dyDescent="0.3">
      <c r="A10" s="15">
        <v>457</v>
      </c>
      <c r="B10" s="17" t="s">
        <v>23</v>
      </c>
      <c r="C10" s="14">
        <v>180</v>
      </c>
      <c r="D10" s="40">
        <v>88.2</v>
      </c>
      <c r="E10" s="44"/>
      <c r="F10" s="45"/>
      <c r="G10" s="41"/>
      <c r="H10" s="43"/>
    </row>
    <row r="11" spans="1:8" ht="15" customHeight="1" x14ac:dyDescent="0.3">
      <c r="A11" s="53" t="s">
        <v>10</v>
      </c>
      <c r="B11" s="53"/>
      <c r="C11" s="20">
        <f>SUM(C8:C10)</f>
        <v>355</v>
      </c>
      <c r="D11" s="46">
        <f>SUM(D8:D10)</f>
        <v>351.09</v>
      </c>
      <c r="E11" s="54"/>
      <c r="F11" s="54"/>
      <c r="G11" s="47"/>
      <c r="H11" s="48"/>
    </row>
    <row r="12" spans="1:8" ht="15" customHeight="1" x14ac:dyDescent="0.3">
      <c r="A12" s="56" t="s">
        <v>11</v>
      </c>
      <c r="B12" s="56"/>
      <c r="C12" s="56"/>
      <c r="D12" s="57"/>
      <c r="E12" s="58"/>
      <c r="F12" s="58"/>
      <c r="G12" s="58"/>
      <c r="H12" s="58"/>
    </row>
    <row r="13" spans="1:8" ht="15" customHeight="1" x14ac:dyDescent="0.3">
      <c r="A13" s="15">
        <v>501</v>
      </c>
      <c r="B13" s="19" t="s">
        <v>12</v>
      </c>
      <c r="C13" s="14">
        <v>100</v>
      </c>
      <c r="D13" s="40">
        <v>43</v>
      </c>
      <c r="E13" s="44"/>
      <c r="F13" s="49"/>
      <c r="G13" s="41"/>
      <c r="H13" s="43"/>
    </row>
    <row r="14" spans="1:8" ht="15" customHeight="1" x14ac:dyDescent="0.3">
      <c r="A14" s="53" t="s">
        <v>10</v>
      </c>
      <c r="B14" s="53"/>
      <c r="C14" s="20">
        <f>SUM(C13)</f>
        <v>100</v>
      </c>
      <c r="D14" s="46">
        <f>SUM(D13)</f>
        <v>43</v>
      </c>
      <c r="E14" s="54"/>
      <c r="F14" s="54"/>
      <c r="G14" s="47"/>
      <c r="H14" s="48"/>
    </row>
    <row r="15" spans="1:8" ht="15" customHeight="1" x14ac:dyDescent="0.3">
      <c r="A15" s="56" t="s">
        <v>13</v>
      </c>
      <c r="B15" s="56"/>
      <c r="C15" s="56"/>
      <c r="D15" s="57"/>
      <c r="E15" s="58"/>
      <c r="F15" s="58"/>
      <c r="G15" s="58"/>
      <c r="H15" s="58"/>
    </row>
    <row r="16" spans="1:8" ht="15" customHeight="1" x14ac:dyDescent="0.3">
      <c r="A16" s="15">
        <v>7</v>
      </c>
      <c r="B16" s="22" t="s">
        <v>28</v>
      </c>
      <c r="C16" s="14">
        <v>40</v>
      </c>
      <c r="D16" s="40">
        <v>37.6</v>
      </c>
      <c r="E16" s="44"/>
      <c r="F16" s="49"/>
      <c r="G16" s="41"/>
      <c r="H16" s="43"/>
    </row>
    <row r="17" spans="1:8" ht="18" customHeight="1" x14ac:dyDescent="0.3">
      <c r="A17" s="15">
        <v>114</v>
      </c>
      <c r="B17" s="19" t="s">
        <v>29</v>
      </c>
      <c r="C17" s="14">
        <v>180</v>
      </c>
      <c r="D17" s="40">
        <v>59.09</v>
      </c>
      <c r="E17" s="44"/>
      <c r="F17" s="49"/>
      <c r="G17" s="41"/>
      <c r="H17" s="43"/>
    </row>
    <row r="18" spans="1:8" ht="18" customHeight="1" x14ac:dyDescent="0.3">
      <c r="A18" s="15">
        <v>433</v>
      </c>
      <c r="B18" s="19" t="s">
        <v>14</v>
      </c>
      <c r="C18" s="14">
        <v>8</v>
      </c>
      <c r="D18" s="40">
        <v>12.6</v>
      </c>
      <c r="E18" s="44"/>
      <c r="F18" s="49"/>
      <c r="G18" s="41"/>
      <c r="H18" s="43"/>
    </row>
    <row r="19" spans="1:8" ht="15" customHeight="1" x14ac:dyDescent="0.3">
      <c r="A19" s="15">
        <v>376</v>
      </c>
      <c r="B19" s="19" t="s">
        <v>30</v>
      </c>
      <c r="C19" s="14">
        <v>150</v>
      </c>
      <c r="D19" s="40">
        <v>239.25</v>
      </c>
      <c r="E19" s="44"/>
      <c r="F19" s="49"/>
      <c r="G19" s="41"/>
      <c r="H19" s="43"/>
    </row>
    <row r="20" spans="1:8" ht="15" customHeight="1" x14ac:dyDescent="0.3">
      <c r="A20" s="15">
        <v>487</v>
      </c>
      <c r="B20" s="19" t="s">
        <v>22</v>
      </c>
      <c r="C20" s="14">
        <v>180</v>
      </c>
      <c r="D20" s="40">
        <v>54</v>
      </c>
      <c r="E20" s="44"/>
      <c r="F20" s="49"/>
      <c r="G20" s="41"/>
      <c r="H20" s="43"/>
    </row>
    <row r="21" spans="1:8" ht="15" customHeight="1" x14ac:dyDescent="0.3">
      <c r="A21" s="18">
        <v>573</v>
      </c>
      <c r="B21" s="21" t="s">
        <v>15</v>
      </c>
      <c r="C21" s="14">
        <v>20</v>
      </c>
      <c r="D21" s="40">
        <v>46.8</v>
      </c>
      <c r="E21" s="44"/>
      <c r="F21" s="49"/>
      <c r="G21" s="41"/>
      <c r="H21" s="43"/>
    </row>
    <row r="22" spans="1:8" ht="15" customHeight="1" x14ac:dyDescent="0.3">
      <c r="A22" s="18">
        <v>574</v>
      </c>
      <c r="B22" s="26" t="s">
        <v>16</v>
      </c>
      <c r="C22" s="14">
        <v>20</v>
      </c>
      <c r="D22" s="40">
        <v>41.2</v>
      </c>
      <c r="E22" s="44"/>
      <c r="F22" s="49"/>
      <c r="G22" s="41"/>
      <c r="H22" s="43"/>
    </row>
    <row r="23" spans="1:8" ht="15" customHeight="1" x14ac:dyDescent="0.3">
      <c r="A23" s="53" t="s">
        <v>17</v>
      </c>
      <c r="B23" s="53"/>
      <c r="C23" s="20">
        <f>SUM(C16:C22)</f>
        <v>598</v>
      </c>
      <c r="D23" s="46">
        <f>SUM(D16:D22)</f>
        <v>490.53999999999996</v>
      </c>
      <c r="E23" s="54"/>
      <c r="F23" s="54"/>
      <c r="G23" s="47"/>
      <c r="H23" s="48"/>
    </row>
    <row r="24" spans="1:8" ht="15" customHeight="1" x14ac:dyDescent="0.3">
      <c r="A24" s="56" t="s">
        <v>18</v>
      </c>
      <c r="B24" s="56"/>
      <c r="C24" s="56"/>
      <c r="D24" s="57"/>
      <c r="E24" s="58"/>
      <c r="F24" s="58"/>
      <c r="G24" s="58"/>
      <c r="H24" s="58"/>
    </row>
    <row r="25" spans="1:8" ht="15" customHeight="1" x14ac:dyDescent="0.25">
      <c r="A25" s="23">
        <v>484</v>
      </c>
      <c r="B25" s="24" t="s">
        <v>32</v>
      </c>
      <c r="C25" s="25">
        <v>180</v>
      </c>
      <c r="D25" s="50">
        <v>58</v>
      </c>
      <c r="E25" s="41"/>
      <c r="F25" s="51"/>
      <c r="G25" s="41"/>
      <c r="H25" s="43"/>
    </row>
    <row r="26" spans="1:8" ht="15" customHeight="1" x14ac:dyDescent="0.3">
      <c r="A26" s="18">
        <v>582</v>
      </c>
      <c r="B26" s="21" t="s">
        <v>19</v>
      </c>
      <c r="C26" s="14">
        <v>20</v>
      </c>
      <c r="D26" s="40">
        <v>83</v>
      </c>
      <c r="E26" s="44"/>
      <c r="F26" s="49"/>
      <c r="G26" s="41"/>
      <c r="H26" s="43"/>
    </row>
    <row r="27" spans="1:8" ht="15" customHeight="1" x14ac:dyDescent="0.3">
      <c r="A27" s="53" t="s">
        <v>20</v>
      </c>
      <c r="B27" s="53"/>
      <c r="C27" s="20">
        <f>SUM(C25:C26)</f>
        <v>200</v>
      </c>
      <c r="D27" s="46">
        <f>SUM(D25:D26)</f>
        <v>141</v>
      </c>
      <c r="E27" s="54"/>
      <c r="F27" s="54"/>
      <c r="G27" s="47"/>
      <c r="H27" s="48"/>
    </row>
    <row r="28" spans="1:8" ht="15" customHeight="1" x14ac:dyDescent="0.3">
      <c r="A28" s="56" t="s">
        <v>21</v>
      </c>
      <c r="B28" s="56"/>
      <c r="C28" s="56"/>
      <c r="D28" s="57"/>
      <c r="E28" s="58"/>
      <c r="F28" s="58"/>
      <c r="G28" s="58"/>
      <c r="H28" s="58"/>
    </row>
    <row r="29" spans="1:8" ht="15" customHeight="1" x14ac:dyDescent="0.3">
      <c r="A29" s="15">
        <v>216</v>
      </c>
      <c r="B29" s="19" t="s">
        <v>33</v>
      </c>
      <c r="C29" s="14">
        <v>150</v>
      </c>
      <c r="D29" s="40">
        <v>160.97</v>
      </c>
      <c r="E29" s="44"/>
      <c r="F29" s="49"/>
      <c r="G29" s="41"/>
      <c r="H29" s="43"/>
    </row>
    <row r="30" spans="1:8" ht="15" customHeight="1" x14ac:dyDescent="0.3">
      <c r="A30" s="15">
        <v>496</v>
      </c>
      <c r="B30" s="19" t="s">
        <v>31</v>
      </c>
      <c r="C30" s="14">
        <v>180</v>
      </c>
      <c r="D30" s="40">
        <v>58.5</v>
      </c>
      <c r="E30" s="44"/>
      <c r="F30" s="49"/>
      <c r="G30" s="41"/>
      <c r="H30" s="43"/>
    </row>
    <row r="31" spans="1:8" ht="15" customHeight="1" x14ac:dyDescent="0.3">
      <c r="A31" s="18">
        <v>572</v>
      </c>
      <c r="B31" s="26" t="s">
        <v>15</v>
      </c>
      <c r="C31" s="14">
        <v>15</v>
      </c>
      <c r="D31" s="40">
        <v>30.9</v>
      </c>
      <c r="E31" s="44"/>
      <c r="F31" s="49"/>
      <c r="G31" s="41"/>
      <c r="H31" s="43"/>
    </row>
    <row r="32" spans="1:8" ht="15" customHeight="1" x14ac:dyDescent="0.3">
      <c r="A32" s="15">
        <v>574</v>
      </c>
      <c r="B32" s="26" t="s">
        <v>16</v>
      </c>
      <c r="C32" s="14">
        <v>10</v>
      </c>
      <c r="D32" s="40">
        <v>20.6</v>
      </c>
      <c r="E32" s="44"/>
      <c r="F32" s="49"/>
      <c r="G32" s="41"/>
      <c r="H32" s="43"/>
    </row>
    <row r="33" spans="1:8" ht="18.75" x14ac:dyDescent="0.3">
      <c r="A33" s="53" t="s">
        <v>24</v>
      </c>
      <c r="B33" s="53"/>
      <c r="C33" s="20">
        <f>SUM(C29:C32)</f>
        <v>355</v>
      </c>
      <c r="D33" s="46">
        <f>SUM(D29:D32)</f>
        <v>270.97000000000003</v>
      </c>
      <c r="E33" s="54"/>
      <c r="F33" s="54"/>
      <c r="G33" s="47"/>
      <c r="H33" s="48"/>
    </row>
    <row r="34" spans="1:8" ht="18.75" x14ac:dyDescent="0.3">
      <c r="A34" s="55" t="s">
        <v>25</v>
      </c>
      <c r="B34" s="55"/>
      <c r="C34" s="27">
        <f>SUM(C33+C27+C23+C14+C11)</f>
        <v>1608</v>
      </c>
      <c r="D34" s="52">
        <f>SUM(D33+D27+D23+D14+D11)</f>
        <v>1296.5999999999999</v>
      </c>
      <c r="E34" s="54"/>
      <c r="F34" s="54"/>
      <c r="G34" s="47"/>
      <c r="H34" s="48"/>
    </row>
  </sheetData>
  <sheetProtection selectLockedCells="1" selectUnlockedCells="1"/>
  <mergeCells count="28">
    <mergeCell ref="A1:D1"/>
    <mergeCell ref="E1:H1"/>
    <mergeCell ref="A2:D2"/>
    <mergeCell ref="E2:H2"/>
    <mergeCell ref="B3:C3"/>
    <mergeCell ref="F3:G3"/>
    <mergeCell ref="A7:D7"/>
    <mergeCell ref="E7:H7"/>
    <mergeCell ref="A11:B11"/>
    <mergeCell ref="E11:F11"/>
    <mergeCell ref="A12:D12"/>
    <mergeCell ref="E12:H12"/>
    <mergeCell ref="A14:B14"/>
    <mergeCell ref="E14:F14"/>
    <mergeCell ref="A15:D15"/>
    <mergeCell ref="E15:H15"/>
    <mergeCell ref="A23:B23"/>
    <mergeCell ref="E23:F23"/>
    <mergeCell ref="A24:D24"/>
    <mergeCell ref="E24:H24"/>
    <mergeCell ref="A27:B27"/>
    <mergeCell ref="E27:F27"/>
    <mergeCell ref="A28:D28"/>
    <mergeCell ref="E28:H28"/>
    <mergeCell ref="A33:B33"/>
    <mergeCell ref="E33:F33"/>
    <mergeCell ref="A34:B34"/>
    <mergeCell ref="E34:F34"/>
  </mergeCells>
  <pageMargins left="0.51180555555555551" right="0.51180555555555551" top="0.35416666666666669" bottom="0.35416666666666669" header="0.51180555555555551" footer="0.51180555555555551"/>
  <pageSetup paperSize="9" scale="68" firstPageNumber="0" orientation="portrait" verticalDpi="300" r:id="rId1"/>
  <headerFooter alignWithMargins="0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4"/>
  <sheetViews>
    <sheetView workbookViewId="0">
      <selection activeCell="M9" sqref="M9"/>
    </sheetView>
  </sheetViews>
  <sheetFormatPr defaultColWidth="11.5703125" defaultRowHeight="15" x14ac:dyDescent="0.25"/>
  <cols>
    <col min="1" max="1" width="9.28515625" style="1" customWidth="1"/>
    <col min="2" max="2" width="42.5703125" style="1" customWidth="1"/>
    <col min="3" max="3" width="6.42578125" style="1" customWidth="1"/>
    <col min="4" max="4" width="11.42578125" style="1" customWidth="1"/>
    <col min="5" max="5" width="8.7109375" style="1" customWidth="1"/>
    <col min="6" max="6" width="42.28515625" style="1" customWidth="1"/>
    <col min="7" max="7" width="6.42578125" style="1" customWidth="1"/>
    <col min="8" max="8" width="12.42578125" style="1" customWidth="1"/>
    <col min="9" max="251" width="8.7109375" style="1" customWidth="1"/>
  </cols>
  <sheetData>
    <row r="1" spans="1:13" ht="16.5" customHeight="1" x14ac:dyDescent="0.25">
      <c r="A1" s="61" t="s">
        <v>0</v>
      </c>
      <c r="B1" s="61"/>
      <c r="C1" s="61"/>
      <c r="D1" s="62"/>
      <c r="E1" s="63"/>
      <c r="F1" s="63"/>
      <c r="G1" s="63"/>
      <c r="H1" s="63"/>
    </row>
    <row r="2" spans="1:13" ht="12.75" customHeight="1" x14ac:dyDescent="0.25">
      <c r="A2" s="64" t="s">
        <v>1</v>
      </c>
      <c r="B2" s="64"/>
      <c r="C2" s="64"/>
      <c r="D2" s="65"/>
      <c r="E2" s="63"/>
      <c r="F2" s="63"/>
      <c r="G2" s="63"/>
      <c r="H2" s="63"/>
    </row>
    <row r="3" spans="1:13" ht="16.5" customHeight="1" x14ac:dyDescent="0.25">
      <c r="A3" s="2"/>
      <c r="B3" s="59" t="s">
        <v>2</v>
      </c>
      <c r="C3" s="59"/>
      <c r="D3" s="28"/>
      <c r="E3" s="29"/>
      <c r="F3" s="60"/>
      <c r="G3" s="60"/>
      <c r="H3" s="30"/>
    </row>
    <row r="4" spans="1:13" ht="16.5" customHeight="1" x14ac:dyDescent="0.25">
      <c r="A4" s="3"/>
      <c r="B4" s="4" t="s">
        <v>26</v>
      </c>
      <c r="C4" s="5"/>
      <c r="D4" s="28"/>
      <c r="E4" s="31"/>
      <c r="F4" s="32"/>
      <c r="G4" s="33"/>
      <c r="H4" s="30"/>
      <c r="M4" s="1" t="s">
        <v>35</v>
      </c>
    </row>
    <row r="5" spans="1:13" ht="16.5" customHeight="1" x14ac:dyDescent="0.25">
      <c r="A5" s="6"/>
      <c r="B5" s="7" t="s">
        <v>34</v>
      </c>
      <c r="C5" s="8"/>
      <c r="D5" s="34"/>
      <c r="E5" s="35"/>
      <c r="F5" s="36"/>
      <c r="G5" s="33"/>
      <c r="H5" s="30"/>
    </row>
    <row r="6" spans="1:13" ht="39.75" customHeight="1" x14ac:dyDescent="0.25">
      <c r="A6" s="9" t="s">
        <v>4</v>
      </c>
      <c r="B6" s="10" t="s">
        <v>5</v>
      </c>
      <c r="C6" s="11" t="s">
        <v>6</v>
      </c>
      <c r="D6" s="37" t="s">
        <v>7</v>
      </c>
      <c r="E6" s="38"/>
      <c r="F6" s="39"/>
      <c r="G6" s="38"/>
      <c r="H6" s="38"/>
    </row>
    <row r="7" spans="1:13" ht="15.6" customHeight="1" x14ac:dyDescent="0.3">
      <c r="A7" s="56" t="s">
        <v>8</v>
      </c>
      <c r="B7" s="56"/>
      <c r="C7" s="56"/>
      <c r="D7" s="57"/>
      <c r="E7" s="58"/>
      <c r="F7" s="58"/>
      <c r="G7" s="58"/>
      <c r="H7" s="58"/>
    </row>
    <row r="8" spans="1:13" ht="18" customHeight="1" x14ac:dyDescent="0.25">
      <c r="A8" s="12">
        <v>222</v>
      </c>
      <c r="B8" s="13" t="s">
        <v>27</v>
      </c>
      <c r="C8" s="14">
        <v>180</v>
      </c>
      <c r="D8" s="40">
        <v>194.22</v>
      </c>
      <c r="E8" s="41"/>
      <c r="F8" s="42"/>
      <c r="G8" s="41"/>
      <c r="H8" s="43"/>
    </row>
    <row r="9" spans="1:13" ht="18" customHeight="1" x14ac:dyDescent="0.3">
      <c r="A9" s="15">
        <v>70</v>
      </c>
      <c r="B9" s="16" t="s">
        <v>9</v>
      </c>
      <c r="C9" s="14">
        <v>25</v>
      </c>
      <c r="D9" s="40">
        <v>101</v>
      </c>
      <c r="E9" s="44"/>
      <c r="F9" s="45"/>
      <c r="G9" s="41"/>
      <c r="H9" s="43"/>
    </row>
    <row r="10" spans="1:13" ht="18" customHeight="1" x14ac:dyDescent="0.3">
      <c r="A10" s="15">
        <v>457</v>
      </c>
      <c r="B10" s="17" t="s">
        <v>23</v>
      </c>
      <c r="C10" s="14">
        <v>200</v>
      </c>
      <c r="D10" s="40">
        <v>97</v>
      </c>
      <c r="E10" s="44"/>
      <c r="F10" s="45"/>
      <c r="G10" s="41"/>
      <c r="H10" s="43"/>
    </row>
    <row r="11" spans="1:13" ht="18" customHeight="1" x14ac:dyDescent="0.3">
      <c r="A11" s="53" t="s">
        <v>10</v>
      </c>
      <c r="B11" s="53"/>
      <c r="C11" s="20">
        <f>SUM(C8:C10)</f>
        <v>405</v>
      </c>
      <c r="D11" s="46">
        <f>SUM(D8:D10)</f>
        <v>392.22</v>
      </c>
      <c r="E11" s="54"/>
      <c r="F11" s="54"/>
      <c r="G11" s="47"/>
      <c r="H11" s="48"/>
    </row>
    <row r="12" spans="1:13" ht="18" customHeight="1" x14ac:dyDescent="0.3">
      <c r="A12" s="56" t="s">
        <v>11</v>
      </c>
      <c r="B12" s="56"/>
      <c r="C12" s="56"/>
      <c r="D12" s="57"/>
      <c r="E12" s="58"/>
      <c r="F12" s="58"/>
      <c r="G12" s="58"/>
      <c r="H12" s="58"/>
    </row>
    <row r="13" spans="1:13" ht="18" customHeight="1" x14ac:dyDescent="0.3">
      <c r="A13" s="15">
        <v>501</v>
      </c>
      <c r="B13" s="19" t="s">
        <v>12</v>
      </c>
      <c r="C13" s="14">
        <v>100</v>
      </c>
      <c r="D13" s="40">
        <v>43</v>
      </c>
      <c r="E13" s="44"/>
      <c r="F13" s="49"/>
      <c r="G13" s="41"/>
      <c r="H13" s="43"/>
    </row>
    <row r="14" spans="1:13" ht="18" customHeight="1" x14ac:dyDescent="0.3">
      <c r="A14" s="53" t="s">
        <v>10</v>
      </c>
      <c r="B14" s="53"/>
      <c r="C14" s="20">
        <f>SUM(C13)</f>
        <v>100</v>
      </c>
      <c r="D14" s="46">
        <f>SUM(D13)</f>
        <v>43</v>
      </c>
      <c r="E14" s="54"/>
      <c r="F14" s="54"/>
      <c r="G14" s="47"/>
      <c r="H14" s="48"/>
    </row>
    <row r="15" spans="1:13" ht="18" customHeight="1" x14ac:dyDescent="0.3">
      <c r="A15" s="56" t="s">
        <v>13</v>
      </c>
      <c r="B15" s="56"/>
      <c r="C15" s="56"/>
      <c r="D15" s="57"/>
      <c r="E15" s="58"/>
      <c r="F15" s="58"/>
      <c r="G15" s="58"/>
      <c r="H15" s="58"/>
    </row>
    <row r="16" spans="1:13" ht="18" customHeight="1" x14ac:dyDescent="0.3">
      <c r="A16" s="15">
        <v>7</v>
      </c>
      <c r="B16" s="22" t="s">
        <v>28</v>
      </c>
      <c r="C16" s="14">
        <v>50</v>
      </c>
      <c r="D16" s="40">
        <v>47</v>
      </c>
      <c r="E16" s="44"/>
      <c r="F16" s="49"/>
      <c r="G16" s="41"/>
      <c r="H16" s="43"/>
    </row>
    <row r="17" spans="1:8" ht="18" customHeight="1" x14ac:dyDescent="0.3">
      <c r="A17" s="15">
        <v>114</v>
      </c>
      <c r="B17" s="19" t="s">
        <v>29</v>
      </c>
      <c r="C17" s="14">
        <v>200</v>
      </c>
      <c r="D17" s="40">
        <v>65.599999999999994</v>
      </c>
      <c r="E17" s="44"/>
      <c r="F17" s="49"/>
      <c r="G17" s="41"/>
      <c r="H17" s="43"/>
    </row>
    <row r="18" spans="1:8" ht="18" customHeight="1" x14ac:dyDescent="0.3">
      <c r="A18" s="15">
        <v>433</v>
      </c>
      <c r="B18" s="19" t="s">
        <v>14</v>
      </c>
      <c r="C18" s="14">
        <v>10</v>
      </c>
      <c r="D18" s="40">
        <v>15.75</v>
      </c>
      <c r="E18" s="44"/>
      <c r="F18" s="49"/>
      <c r="G18" s="41"/>
      <c r="H18" s="43"/>
    </row>
    <row r="19" spans="1:8" ht="18" customHeight="1" x14ac:dyDescent="0.3">
      <c r="A19" s="15">
        <v>376</v>
      </c>
      <c r="B19" s="19" t="s">
        <v>30</v>
      </c>
      <c r="C19" s="14">
        <v>180</v>
      </c>
      <c r="D19" s="40">
        <v>282.10000000000002</v>
      </c>
      <c r="E19" s="44"/>
      <c r="F19" s="49"/>
      <c r="G19" s="41"/>
      <c r="H19" s="43"/>
    </row>
    <row r="20" spans="1:8" ht="18" customHeight="1" x14ac:dyDescent="0.3">
      <c r="A20" s="15">
        <v>487</v>
      </c>
      <c r="B20" s="19" t="s">
        <v>22</v>
      </c>
      <c r="C20" s="14">
        <v>200</v>
      </c>
      <c r="D20" s="40">
        <v>60</v>
      </c>
      <c r="E20" s="44"/>
      <c r="F20" s="49"/>
      <c r="G20" s="41"/>
      <c r="H20" s="43"/>
    </row>
    <row r="21" spans="1:8" ht="18" customHeight="1" x14ac:dyDescent="0.3">
      <c r="A21" s="18">
        <v>573</v>
      </c>
      <c r="B21" s="21" t="s">
        <v>15</v>
      </c>
      <c r="C21" s="14">
        <v>20</v>
      </c>
      <c r="D21" s="40">
        <v>46.8</v>
      </c>
      <c r="E21" s="44"/>
      <c r="F21" s="49"/>
      <c r="G21" s="41"/>
      <c r="H21" s="43"/>
    </row>
    <row r="22" spans="1:8" ht="18" customHeight="1" x14ac:dyDescent="0.3">
      <c r="A22" s="18">
        <v>574</v>
      </c>
      <c r="B22" s="26" t="s">
        <v>16</v>
      </c>
      <c r="C22" s="14">
        <v>20</v>
      </c>
      <c r="D22" s="40">
        <v>41.2</v>
      </c>
      <c r="E22" s="44"/>
      <c r="F22" s="49"/>
      <c r="G22" s="41"/>
      <c r="H22" s="43"/>
    </row>
    <row r="23" spans="1:8" ht="18" customHeight="1" x14ac:dyDescent="0.3">
      <c r="A23" s="53" t="s">
        <v>17</v>
      </c>
      <c r="B23" s="53"/>
      <c r="C23" s="20">
        <f>SUM(C16:C22)</f>
        <v>680</v>
      </c>
      <c r="D23" s="46">
        <f>SUM(D16:D22)</f>
        <v>558.45000000000005</v>
      </c>
      <c r="E23" s="54"/>
      <c r="F23" s="54"/>
      <c r="G23" s="47"/>
      <c r="H23" s="48"/>
    </row>
    <row r="24" spans="1:8" ht="18" customHeight="1" x14ac:dyDescent="0.3">
      <c r="A24" s="56" t="s">
        <v>18</v>
      </c>
      <c r="B24" s="56"/>
      <c r="C24" s="56"/>
      <c r="D24" s="57"/>
      <c r="E24" s="58"/>
      <c r="F24" s="58"/>
      <c r="G24" s="58"/>
      <c r="H24" s="58"/>
    </row>
    <row r="25" spans="1:8" ht="18" customHeight="1" x14ac:dyDescent="0.25">
      <c r="A25" s="23">
        <v>484</v>
      </c>
      <c r="B25" s="24" t="s">
        <v>32</v>
      </c>
      <c r="C25" s="25">
        <v>200</v>
      </c>
      <c r="D25" s="50">
        <v>60</v>
      </c>
      <c r="E25" s="41"/>
      <c r="F25" s="51"/>
      <c r="G25" s="41"/>
      <c r="H25" s="43"/>
    </row>
    <row r="26" spans="1:8" ht="18" customHeight="1" x14ac:dyDescent="0.3">
      <c r="A26" s="18">
        <v>582</v>
      </c>
      <c r="B26" s="21" t="s">
        <v>19</v>
      </c>
      <c r="C26" s="14">
        <v>20</v>
      </c>
      <c r="D26" s="40">
        <v>83</v>
      </c>
      <c r="E26" s="44"/>
      <c r="F26" s="49"/>
      <c r="G26" s="41"/>
      <c r="H26" s="43"/>
    </row>
    <row r="27" spans="1:8" ht="18" customHeight="1" x14ac:dyDescent="0.3">
      <c r="A27" s="53" t="s">
        <v>20</v>
      </c>
      <c r="B27" s="53"/>
      <c r="C27" s="20">
        <f>SUM(C25:C26)</f>
        <v>220</v>
      </c>
      <c r="D27" s="46">
        <f>SUM(D25:D26)</f>
        <v>143</v>
      </c>
      <c r="E27" s="54"/>
      <c r="F27" s="54"/>
      <c r="G27" s="47"/>
      <c r="H27" s="48"/>
    </row>
    <row r="28" spans="1:8" ht="18" customHeight="1" x14ac:dyDescent="0.3">
      <c r="A28" s="56" t="s">
        <v>21</v>
      </c>
      <c r="B28" s="56"/>
      <c r="C28" s="56"/>
      <c r="D28" s="57"/>
      <c r="E28" s="58"/>
      <c r="F28" s="58"/>
      <c r="G28" s="58"/>
      <c r="H28" s="58"/>
    </row>
    <row r="29" spans="1:8" ht="18" customHeight="1" x14ac:dyDescent="0.3">
      <c r="A29" s="15">
        <v>216</v>
      </c>
      <c r="B29" s="19" t="s">
        <v>33</v>
      </c>
      <c r="C29" s="14">
        <v>180</v>
      </c>
      <c r="D29" s="40">
        <v>193.1</v>
      </c>
      <c r="E29" s="44"/>
      <c r="F29" s="49"/>
      <c r="G29" s="41"/>
      <c r="H29" s="43"/>
    </row>
    <row r="30" spans="1:8" ht="18" customHeight="1" x14ac:dyDescent="0.3">
      <c r="A30" s="15">
        <v>496</v>
      </c>
      <c r="B30" s="19" t="s">
        <v>31</v>
      </c>
      <c r="C30" s="14">
        <v>200</v>
      </c>
      <c r="D30" s="40">
        <v>78</v>
      </c>
      <c r="E30" s="44"/>
      <c r="F30" s="49"/>
      <c r="G30" s="41"/>
      <c r="H30" s="43"/>
    </row>
    <row r="31" spans="1:8" ht="18" customHeight="1" x14ac:dyDescent="0.3">
      <c r="A31" s="18">
        <v>572</v>
      </c>
      <c r="B31" s="26" t="s">
        <v>15</v>
      </c>
      <c r="C31" s="14">
        <v>20</v>
      </c>
      <c r="D31" s="40">
        <v>46.8</v>
      </c>
      <c r="E31" s="44"/>
      <c r="F31" s="49"/>
      <c r="G31" s="41"/>
      <c r="H31" s="43"/>
    </row>
    <row r="32" spans="1:8" ht="18" customHeight="1" x14ac:dyDescent="0.3">
      <c r="A32" s="15">
        <v>574</v>
      </c>
      <c r="B32" s="26" t="s">
        <v>16</v>
      </c>
      <c r="C32" s="14">
        <v>15</v>
      </c>
      <c r="D32" s="40">
        <v>35.1</v>
      </c>
      <c r="E32" s="44"/>
      <c r="F32" s="49"/>
      <c r="G32" s="41"/>
      <c r="H32" s="43"/>
    </row>
    <row r="33" spans="1:8" ht="23.45" customHeight="1" x14ac:dyDescent="0.3">
      <c r="A33" s="53" t="s">
        <v>24</v>
      </c>
      <c r="B33" s="53"/>
      <c r="C33" s="20">
        <f>SUM(C29:C32)</f>
        <v>415</v>
      </c>
      <c r="D33" s="46">
        <f>SUM(D29:D32)</f>
        <v>353.00000000000006</v>
      </c>
      <c r="E33" s="54"/>
      <c r="F33" s="54"/>
      <c r="G33" s="47"/>
      <c r="H33" s="48"/>
    </row>
    <row r="34" spans="1:8" ht="18.75" x14ac:dyDescent="0.3">
      <c r="A34" s="55" t="s">
        <v>25</v>
      </c>
      <c r="B34" s="55"/>
      <c r="C34" s="27">
        <f>SUM(C33+C27+C23+C14+C11)</f>
        <v>1820</v>
      </c>
      <c r="D34" s="52">
        <f>SUM(D33+D27+D23+D14+D11)</f>
        <v>1489.67</v>
      </c>
      <c r="E34" s="54"/>
      <c r="F34" s="54"/>
      <c r="G34" s="47"/>
      <c r="H34" s="48"/>
    </row>
  </sheetData>
  <mergeCells count="28">
    <mergeCell ref="A1:D1"/>
    <mergeCell ref="E1:H1"/>
    <mergeCell ref="A2:D2"/>
    <mergeCell ref="E2:H2"/>
    <mergeCell ref="B3:C3"/>
    <mergeCell ref="F3:G3"/>
    <mergeCell ref="A7:D7"/>
    <mergeCell ref="E7:H7"/>
    <mergeCell ref="A11:B11"/>
    <mergeCell ref="E11:F11"/>
    <mergeCell ref="A12:D12"/>
    <mergeCell ref="E12:H12"/>
    <mergeCell ref="A14:B14"/>
    <mergeCell ref="E14:F14"/>
    <mergeCell ref="A15:D15"/>
    <mergeCell ref="E15:H15"/>
    <mergeCell ref="A23:B23"/>
    <mergeCell ref="E23:F23"/>
    <mergeCell ref="A24:D24"/>
    <mergeCell ref="E24:H24"/>
    <mergeCell ref="A27:B27"/>
    <mergeCell ref="E27:F27"/>
    <mergeCell ref="A28:D28"/>
    <mergeCell ref="E28:H28"/>
    <mergeCell ref="A33:B33"/>
    <mergeCell ref="E33:F33"/>
    <mergeCell ref="A34:B34"/>
    <mergeCell ref="E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 1,5-до 3</vt:lpstr>
      <vt:lpstr>с 3 до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2026-10-14T10:02:29Z</dcterms:created>
  <dcterms:modified xsi:type="dcterms:W3CDTF">2026-10-14T10:18:12Z</dcterms:modified>
</cp:coreProperties>
</file>