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Лира\Меню для размещения на сайте\город\"/>
    </mc:Choice>
  </mc:AlternateContent>
  <bookViews>
    <workbookView xWindow="0" yWindow="0" windowWidth="28800" windowHeight="12330"/>
  </bookViews>
  <sheets>
    <sheet name="с 1,5-до 3" sheetId="1" r:id="rId1"/>
    <sheet name="с 3 до 7 лет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" i="2" l="1"/>
  <c r="C35" i="2"/>
  <c r="D28" i="2"/>
  <c r="C28" i="2"/>
  <c r="D24" i="2"/>
  <c r="C24" i="2"/>
  <c r="D14" i="2"/>
  <c r="C14" i="2"/>
  <c r="D11" i="2"/>
  <c r="C11" i="2"/>
  <c r="D34" i="1"/>
  <c r="C34" i="1"/>
  <c r="D28" i="1"/>
  <c r="D24" i="1"/>
  <c r="C24" i="1"/>
  <c r="D14" i="1"/>
  <c r="C14" i="1"/>
  <c r="D11" i="1"/>
  <c r="C11" i="1"/>
  <c r="C35" i="1" l="1"/>
  <c r="D35" i="1"/>
  <c r="C36" i="2"/>
  <c r="D36" i="2"/>
</calcChain>
</file>

<file path=xl/sharedStrings.xml><?xml version="1.0" encoding="utf-8"?>
<sst xmlns="http://schemas.openxmlformats.org/spreadsheetml/2006/main" count="78" uniqueCount="49">
  <si>
    <t xml:space="preserve">Муниципальное автономное дошкольное образовательное учреждение </t>
  </si>
  <si>
    <t>Центр развития ребенка – детский сад «Лира»</t>
  </si>
  <si>
    <t>Ежедневное меню основного питания</t>
  </si>
  <si>
    <t>Возрастная категория:  с 1,5 до 3 лет</t>
  </si>
  <si>
    <t>№ рецептуры</t>
  </si>
  <si>
    <t>Наименование блюд</t>
  </si>
  <si>
    <t xml:space="preserve">выход вес  блюда  </t>
  </si>
  <si>
    <t>Энергетическая ценность</t>
  </si>
  <si>
    <t>ЗАВТРАК</t>
  </si>
  <si>
    <t>Бутерброд с сыром</t>
  </si>
  <si>
    <t>Бутерброд с маслом</t>
  </si>
  <si>
    <t>Итого за завтрак:</t>
  </si>
  <si>
    <t>2 ЗАВТРАК</t>
  </si>
  <si>
    <t>Сок</t>
  </si>
  <si>
    <t>Фрукты</t>
  </si>
  <si>
    <t>ОБЕД</t>
  </si>
  <si>
    <t>со сметаной</t>
  </si>
  <si>
    <t>Пюре картофельное</t>
  </si>
  <si>
    <t>Компот из яблок</t>
  </si>
  <si>
    <t>Хлеб пшеничный формовой</t>
  </si>
  <si>
    <t>Хлеб ржаной</t>
  </si>
  <si>
    <t>Итого за обед:</t>
  </si>
  <si>
    <t>ПОЛДНИК</t>
  </si>
  <si>
    <t>Молоко кипяченое</t>
  </si>
  <si>
    <t>Вафли</t>
  </si>
  <si>
    <t>Итого за полдник:</t>
  </si>
  <si>
    <t>УЖИН</t>
  </si>
  <si>
    <t>Напиток шиповника</t>
  </si>
  <si>
    <t>Кофейный напиток</t>
  </si>
  <si>
    <t>Итого за ужин:</t>
  </si>
  <si>
    <t>Итого за день:</t>
  </si>
  <si>
    <t>Дата 04 сентября 2026 г</t>
  </si>
  <si>
    <t>Каша пшеничная</t>
  </si>
  <si>
    <t>Каша гречневая</t>
  </si>
  <si>
    <t>Чай с сахаром</t>
  </si>
  <si>
    <t>Салат из свежих огурцов</t>
  </si>
  <si>
    <t>Салат из свежей капусты с огурцом</t>
  </si>
  <si>
    <t>Борщ из свежей капусты</t>
  </si>
  <si>
    <t>Щи из свежей капусты</t>
  </si>
  <si>
    <t>Рис припущеный</t>
  </si>
  <si>
    <t>Котлета рыбная</t>
  </si>
  <si>
    <t>Котлета из птицы</t>
  </si>
  <si>
    <t>Какао с молоком</t>
  </si>
  <si>
    <t>Разборник</t>
  </si>
  <si>
    <t>Суп молочный с гренками</t>
  </si>
  <si>
    <t>Омлет натуральный</t>
  </si>
  <si>
    <t>Салат из свежей моркови</t>
  </si>
  <si>
    <t>Возрастная категория:  с 3 до 7 лет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</si>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</sst>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Calibri"/>
      <family val="2"/>
      <charset val="1"/>
    </font>
    <font>
      <sz val="9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indexed="51"/>
        <bgColor indexed="52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1" fillId="0" borderId="0" xfId="1"/>
    <xf numFmtId="0" fontId="3" fillId="0" borderId="4" xfId="1" applyFont="1" applyBorder="1" applyAlignment="1">
      <alignment vertical="center"/>
    </xf>
    <xf numFmtId="0" fontId="5" fillId="0" borderId="5" xfId="1" applyFont="1" applyBorder="1"/>
    <xf numFmtId="0" fontId="6" fillId="0" borderId="4" xfId="1" applyFont="1" applyBorder="1" applyAlignment="1">
      <alignment vertical="center"/>
    </xf>
    <xf numFmtId="0" fontId="7" fillId="0" borderId="0" xfId="1" applyFont="1" applyBorder="1" applyAlignment="1">
      <alignment horizontal="left" vertical="center"/>
    </xf>
    <xf numFmtId="0" fontId="1" fillId="0" borderId="0" xfId="1" applyBorder="1"/>
    <xf numFmtId="0" fontId="6" fillId="0" borderId="6" xfId="1" applyFont="1" applyBorder="1" applyAlignment="1"/>
    <xf numFmtId="0" fontId="4" fillId="0" borderId="7" xfId="1" applyFont="1" applyBorder="1" applyAlignment="1">
      <alignment horizontal="left" vertical="center"/>
    </xf>
    <xf numFmtId="0" fontId="1" fillId="0" borderId="7" xfId="1" applyBorder="1"/>
    <xf numFmtId="0" fontId="5" fillId="0" borderId="8" xfId="1" applyFont="1" applyBorder="1"/>
    <xf numFmtId="0" fontId="4" fillId="2" borderId="9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 wrapText="1"/>
    </xf>
    <xf numFmtId="0" fontId="8" fillId="0" borderId="11" xfId="1" applyNumberFormat="1" applyFont="1" applyBorder="1" applyAlignment="1" applyProtection="1">
      <alignment horizontal="center" vertical="center" wrapText="1"/>
      <protection locked="0"/>
    </xf>
    <xf numFmtId="2" fontId="8" fillId="0" borderId="11" xfId="1" applyNumberFormat="1" applyFont="1" applyBorder="1" applyAlignment="1" applyProtection="1">
      <alignment vertical="center"/>
      <protection locked="0"/>
    </xf>
    <xf numFmtId="0" fontId="8" fillId="2" borderId="11" xfId="1" applyNumberFormat="1" applyFont="1" applyFill="1" applyBorder="1" applyAlignment="1" applyProtection="1">
      <alignment horizontal="center" vertical="center" wrapText="1"/>
      <protection locked="0"/>
    </xf>
    <xf numFmtId="2" fontId="8" fillId="0" borderId="11" xfId="1" applyNumberFormat="1" applyFont="1" applyBorder="1" applyAlignment="1" applyProtection="1">
      <alignment horizontal="center" vertical="center" wrapText="1"/>
      <protection locked="0"/>
    </xf>
    <xf numFmtId="0" fontId="8" fillId="0" borderId="11" xfId="1" applyNumberFormat="1" applyFont="1" applyBorder="1" applyAlignment="1" applyProtection="1">
      <alignment horizontal="center" wrapText="1"/>
      <protection locked="0"/>
    </xf>
    <xf numFmtId="2" fontId="8" fillId="0" borderId="11" xfId="1" applyNumberFormat="1" applyFont="1" applyFill="1" applyBorder="1" applyAlignment="1" applyProtection="1">
      <protection locked="0"/>
    </xf>
    <xf numFmtId="2" fontId="8" fillId="0" borderId="11" xfId="1" applyNumberFormat="1" applyFont="1" applyBorder="1" applyAlignment="1" applyProtection="1">
      <protection locked="0"/>
    </xf>
    <xf numFmtId="0" fontId="8" fillId="0" borderId="1" xfId="1" applyNumberFormat="1" applyFont="1" applyBorder="1" applyAlignment="1" applyProtection="1">
      <alignment horizontal="center" wrapText="1"/>
      <protection locked="0"/>
    </xf>
    <xf numFmtId="2" fontId="8" fillId="0" borderId="11" xfId="1" applyNumberFormat="1" applyFont="1" applyBorder="1" applyAlignment="1" applyProtection="1">
      <alignment horizontal="left"/>
      <protection locked="0"/>
    </xf>
    <xf numFmtId="0" fontId="9" fillId="3" borderId="11" xfId="1" applyFont="1" applyFill="1" applyBorder="1" applyAlignment="1">
      <alignment horizontal="center"/>
    </xf>
    <xf numFmtId="2" fontId="9" fillId="3" borderId="11" xfId="1" applyNumberFormat="1" applyFont="1" applyFill="1" applyBorder="1" applyAlignment="1">
      <alignment horizontal="center"/>
    </xf>
    <xf numFmtId="2" fontId="8" fillId="0" borderId="1" xfId="1" applyNumberFormat="1" applyFont="1" applyBorder="1" applyAlignment="1" applyProtection="1">
      <alignment horizontal="left"/>
      <protection locked="0"/>
    </xf>
    <xf numFmtId="2" fontId="8" fillId="0" borderId="11" xfId="1" applyNumberFormat="1" applyFont="1" applyBorder="1" applyAlignment="1" applyProtection="1">
      <alignment horizontal="left" vertical="center"/>
      <protection locked="0"/>
    </xf>
    <xf numFmtId="2" fontId="8" fillId="0" borderId="11" xfId="1" applyNumberFormat="1" applyFont="1" applyFill="1" applyBorder="1" applyAlignment="1" applyProtection="1">
      <alignment horizontal="left"/>
      <protection locked="0"/>
    </xf>
    <xf numFmtId="0" fontId="8" fillId="0" borderId="1" xfId="1" applyNumberFormat="1" applyFont="1" applyBorder="1" applyAlignment="1" applyProtection="1">
      <alignment horizontal="center" vertical="center" wrapText="1"/>
      <protection locked="0"/>
    </xf>
    <xf numFmtId="2" fontId="8" fillId="0" borderId="1" xfId="1" applyNumberFormat="1" applyFont="1" applyBorder="1" applyAlignment="1" applyProtection="1">
      <alignment horizontal="left" vertical="center"/>
      <protection locked="0"/>
    </xf>
    <xf numFmtId="0" fontId="8" fillId="2" borderId="1" xfId="1" applyNumberFormat="1" applyFont="1" applyFill="1" applyBorder="1" applyAlignment="1" applyProtection="1">
      <alignment horizontal="center" vertical="center" wrapText="1"/>
      <protection locked="0"/>
    </xf>
    <xf numFmtId="2" fontId="8" fillId="0" borderId="2" xfId="1" applyNumberFormat="1" applyFont="1" applyFill="1" applyBorder="1" applyAlignment="1" applyProtection="1">
      <alignment horizontal="left"/>
      <protection locked="0"/>
    </xf>
    <xf numFmtId="0" fontId="9" fillId="4" borderId="11" xfId="1" applyFont="1" applyFill="1" applyBorder="1" applyAlignment="1">
      <alignment horizontal="center"/>
    </xf>
    <xf numFmtId="2" fontId="9" fillId="4" borderId="11" xfId="1" applyNumberFormat="1" applyFont="1" applyFill="1" applyBorder="1" applyAlignment="1">
      <alignment horizontal="center"/>
    </xf>
    <xf numFmtId="0" fontId="5" fillId="0" borderId="14" xfId="1" applyFont="1" applyBorder="1"/>
    <xf numFmtId="0" fontId="3" fillId="0" borderId="0" xfId="1" applyFont="1" applyFill="1" applyBorder="1" applyAlignment="1">
      <alignment vertical="center"/>
    </xf>
    <xf numFmtId="0" fontId="5" fillId="0" borderId="0" xfId="1" applyFont="1" applyFill="1" applyBorder="1"/>
    <xf numFmtId="0" fontId="6" fillId="0" borderId="0" xfId="1" applyFont="1" applyFill="1" applyBorder="1" applyAlignment="1">
      <alignment vertical="center"/>
    </xf>
    <xf numFmtId="0" fontId="7" fillId="0" borderId="0" xfId="1" applyFont="1" applyFill="1" applyBorder="1" applyAlignment="1">
      <alignment horizontal="left" vertical="center"/>
    </xf>
    <xf numFmtId="0" fontId="1" fillId="0" borderId="0" xfId="1" applyFill="1" applyBorder="1"/>
    <xf numFmtId="0" fontId="5" fillId="0" borderId="15" xfId="1" applyFont="1" applyBorder="1"/>
    <xf numFmtId="0" fontId="6" fillId="0" borderId="0" xfId="1" applyFont="1" applyFill="1" applyBorder="1" applyAlignment="1"/>
    <xf numFmtId="0" fontId="4" fillId="0" borderId="0" xfId="1" applyFont="1" applyFill="1" applyBorder="1" applyAlignment="1">
      <alignment horizontal="left" vertical="center"/>
    </xf>
    <xf numFmtId="0" fontId="4" fillId="2" borderId="14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2" fontId="8" fillId="0" borderId="16" xfId="1" applyNumberFormat="1" applyFont="1" applyBorder="1" applyAlignment="1" applyProtection="1">
      <alignment horizontal="center" vertical="center" wrapText="1"/>
      <protection locked="0"/>
    </xf>
    <xf numFmtId="0" fontId="8" fillId="0" borderId="0" xfId="1" applyNumberFormat="1" applyFont="1" applyFill="1" applyBorder="1" applyAlignment="1" applyProtection="1">
      <alignment horizontal="center" vertical="center" wrapText="1"/>
      <protection locked="0"/>
    </xf>
    <xf numFmtId="2" fontId="8" fillId="0" borderId="0" xfId="1" applyNumberFormat="1" applyFont="1" applyFill="1" applyBorder="1" applyAlignment="1" applyProtection="1">
      <alignment vertical="center"/>
      <protection locked="0"/>
    </xf>
    <xf numFmtId="2" fontId="8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1" applyNumberFormat="1" applyFont="1" applyFill="1" applyBorder="1" applyAlignment="1" applyProtection="1">
      <alignment horizontal="center" wrapText="1"/>
      <protection locked="0"/>
    </xf>
    <xf numFmtId="2" fontId="8" fillId="0" borderId="0" xfId="1" applyNumberFormat="1" applyFont="1" applyFill="1" applyBorder="1" applyAlignment="1" applyProtection="1">
      <protection locked="0"/>
    </xf>
    <xf numFmtId="2" fontId="9" fillId="3" borderId="16" xfId="1" applyNumberFormat="1" applyFont="1" applyFill="1" applyBorder="1" applyAlignment="1">
      <alignment horizontal="center"/>
    </xf>
    <xf numFmtId="0" fontId="9" fillId="0" borderId="0" xfId="1" applyFont="1" applyFill="1" applyBorder="1" applyAlignment="1">
      <alignment horizontal="center"/>
    </xf>
    <xf numFmtId="2" fontId="9" fillId="0" borderId="0" xfId="1" applyNumberFormat="1" applyFont="1" applyFill="1" applyBorder="1" applyAlignment="1">
      <alignment horizontal="center"/>
    </xf>
    <xf numFmtId="2" fontId="8" fillId="0" borderId="0" xfId="1" applyNumberFormat="1" applyFont="1" applyFill="1" applyBorder="1" applyAlignment="1" applyProtection="1">
      <alignment horizontal="left"/>
      <protection locked="0"/>
    </xf>
    <xf numFmtId="2" fontId="8" fillId="0" borderId="12" xfId="1" applyNumberFormat="1" applyFont="1" applyBorder="1" applyAlignment="1" applyProtection="1">
      <alignment horizontal="center" vertical="center" wrapText="1"/>
      <protection locked="0"/>
    </xf>
    <xf numFmtId="2" fontId="8" fillId="0" borderId="0" xfId="1" applyNumberFormat="1" applyFont="1" applyFill="1" applyBorder="1" applyAlignment="1" applyProtection="1">
      <alignment horizontal="left" vertical="center"/>
      <protection locked="0"/>
    </xf>
    <xf numFmtId="2" fontId="9" fillId="4" borderId="16" xfId="1" applyNumberFormat="1" applyFont="1" applyFill="1" applyBorder="1" applyAlignment="1">
      <alignment horizontal="center"/>
    </xf>
    <xf numFmtId="0" fontId="9" fillId="3" borderId="11" xfId="1" applyFont="1" applyFill="1" applyBorder="1" applyAlignment="1">
      <alignment horizontal="right"/>
    </xf>
    <xf numFmtId="0" fontId="9" fillId="0" borderId="0" xfId="1" applyFont="1" applyFill="1" applyBorder="1" applyAlignment="1">
      <alignment horizontal="right"/>
    </xf>
    <xf numFmtId="0" fontId="9" fillId="4" borderId="11" xfId="1" applyFont="1" applyFill="1" applyBorder="1" applyAlignment="1">
      <alignment horizontal="right"/>
    </xf>
    <xf numFmtId="0" fontId="7" fillId="3" borderId="11" xfId="1" applyFont="1" applyFill="1" applyBorder="1" applyAlignment="1">
      <alignment horizontal="center"/>
    </xf>
    <xf numFmtId="0" fontId="7" fillId="3" borderId="16" xfId="1" applyFont="1" applyFill="1" applyBorder="1" applyAlignment="1">
      <alignment horizontal="center"/>
    </xf>
    <xf numFmtId="0" fontId="7" fillId="0" borderId="0" xfId="1" applyFont="1" applyFill="1" applyBorder="1" applyAlignment="1">
      <alignment horizontal="center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zoomScaleNormal="100" zoomScaleSheetLayoutView="75" workbookViewId="0">
      <selection activeCell="F22" sqref="F22"/>
    </sheetView>
  </sheetViews>
  <sheetFormatPr defaultColWidth="8.7109375" defaultRowHeight="15" x14ac:dyDescent="0.25"/>
  <cols>
    <col min="1" max="1" width="11.42578125" style="1" customWidth="1"/>
    <col min="2" max="2" width="41.85546875" style="1" customWidth="1"/>
    <col min="3" max="3" width="11.7109375" style="1" customWidth="1"/>
    <col min="4" max="4" width="10.5703125" style="1" customWidth="1"/>
    <col min="5" max="5" width="8.7109375" style="1" customWidth="1"/>
    <col min="6" max="6" width="42" style="1" customWidth="1"/>
    <col min="7" max="7" width="8.85546875" style="1" customWidth="1"/>
    <col min="8" max="8" width="11.28515625" style="1" customWidth="1"/>
    <col min="9" max="16384" width="8.7109375" style="1"/>
  </cols>
  <sheetData>
    <row r="1" spans="1:8" x14ac:dyDescent="0.25">
      <c r="A1" s="67" t="s">
        <v>0</v>
      </c>
      <c r="B1" s="67"/>
      <c r="C1" s="67"/>
      <c r="D1" s="67"/>
      <c r="E1" s="69"/>
      <c r="F1" s="69"/>
      <c r="G1" s="69"/>
      <c r="H1" s="69"/>
    </row>
    <row r="2" spans="1:8" x14ac:dyDescent="0.25">
      <c r="A2" s="70" t="s">
        <v>1</v>
      </c>
      <c r="B2" s="70"/>
      <c r="C2" s="70"/>
      <c r="D2" s="70"/>
      <c r="E2" s="69"/>
      <c r="F2" s="69"/>
      <c r="G2" s="69"/>
      <c r="H2" s="69"/>
    </row>
    <row r="3" spans="1:8" x14ac:dyDescent="0.25">
      <c r="A3" s="2"/>
      <c r="B3" s="65" t="s">
        <v>2</v>
      </c>
      <c r="C3" s="65"/>
      <c r="D3" s="3"/>
      <c r="E3" s="35"/>
      <c r="F3" s="66"/>
      <c r="G3" s="66"/>
      <c r="H3" s="36"/>
    </row>
    <row r="4" spans="1:8" ht="18.75" x14ac:dyDescent="0.25">
      <c r="A4" s="4"/>
      <c r="B4" s="5" t="s">
        <v>31</v>
      </c>
      <c r="C4" s="6"/>
      <c r="D4" s="3"/>
      <c r="E4" s="37"/>
      <c r="F4" s="38"/>
      <c r="G4" s="39"/>
      <c r="H4" s="36"/>
    </row>
    <row r="5" spans="1:8" ht="15" customHeight="1" x14ac:dyDescent="0.25">
      <c r="A5" s="7"/>
      <c r="B5" s="8" t="s">
        <v>3</v>
      </c>
      <c r="C5" s="9"/>
      <c r="D5" s="10"/>
      <c r="E5" s="41"/>
      <c r="F5" s="42"/>
      <c r="G5" s="39"/>
      <c r="H5" s="36"/>
    </row>
    <row r="6" spans="1:8" ht="38.25" customHeight="1" x14ac:dyDescent="0.25">
      <c r="A6" s="11" t="s">
        <v>4</v>
      </c>
      <c r="B6" s="12" t="s">
        <v>5</v>
      </c>
      <c r="C6" s="13" t="s">
        <v>6</v>
      </c>
      <c r="D6" s="13" t="s">
        <v>7</v>
      </c>
      <c r="E6" s="44"/>
      <c r="F6" s="45"/>
      <c r="G6" s="44"/>
      <c r="H6" s="44"/>
    </row>
    <row r="7" spans="1:8" ht="15" customHeight="1" x14ac:dyDescent="0.3">
      <c r="A7" s="62" t="s">
        <v>8</v>
      </c>
      <c r="B7" s="62"/>
      <c r="C7" s="62"/>
      <c r="D7" s="62"/>
      <c r="E7" s="64"/>
      <c r="F7" s="64"/>
      <c r="G7" s="64"/>
      <c r="H7" s="64"/>
    </row>
    <row r="8" spans="1:8" ht="15" customHeight="1" x14ac:dyDescent="0.25">
      <c r="A8" s="14">
        <v>232</v>
      </c>
      <c r="B8" s="15" t="s">
        <v>32</v>
      </c>
      <c r="C8" s="16">
        <v>150</v>
      </c>
      <c r="D8" s="17">
        <v>175.3</v>
      </c>
      <c r="E8" s="47"/>
      <c r="F8" s="48"/>
      <c r="G8" s="47"/>
      <c r="H8" s="49"/>
    </row>
    <row r="9" spans="1:8" ht="15" customHeight="1" x14ac:dyDescent="0.3">
      <c r="A9" s="14">
        <v>70</v>
      </c>
      <c r="B9" s="26" t="s">
        <v>10</v>
      </c>
      <c r="C9" s="16">
        <v>25</v>
      </c>
      <c r="D9" s="17">
        <v>101</v>
      </c>
      <c r="E9" s="50"/>
      <c r="F9" s="51"/>
      <c r="G9" s="47"/>
      <c r="H9" s="49"/>
    </row>
    <row r="10" spans="1:8" ht="15" customHeight="1" x14ac:dyDescent="0.3">
      <c r="A10" s="18">
        <v>464</v>
      </c>
      <c r="B10" s="20" t="s">
        <v>28</v>
      </c>
      <c r="C10" s="16">
        <v>180</v>
      </c>
      <c r="D10" s="17">
        <v>56.7</v>
      </c>
      <c r="E10" s="50"/>
      <c r="F10" s="51"/>
      <c r="G10" s="47"/>
      <c r="H10" s="49"/>
    </row>
    <row r="11" spans="1:8" ht="15" customHeight="1" x14ac:dyDescent="0.3">
      <c r="A11" s="59" t="s">
        <v>11</v>
      </c>
      <c r="B11" s="59"/>
      <c r="C11" s="23">
        <f>SUM(C8:C10)</f>
        <v>355</v>
      </c>
      <c r="D11" s="24">
        <f>SUM(D8:D10)</f>
        <v>333</v>
      </c>
      <c r="E11" s="60"/>
      <c r="F11" s="60"/>
      <c r="G11" s="53"/>
      <c r="H11" s="54"/>
    </row>
    <row r="12" spans="1:8" ht="15" customHeight="1" x14ac:dyDescent="0.3">
      <c r="A12" s="62" t="s">
        <v>12</v>
      </c>
      <c r="B12" s="62"/>
      <c r="C12" s="62"/>
      <c r="D12" s="62"/>
      <c r="E12" s="64"/>
      <c r="F12" s="64"/>
      <c r="G12" s="64"/>
      <c r="H12" s="64"/>
    </row>
    <row r="13" spans="1:8" ht="15" customHeight="1" x14ac:dyDescent="0.3">
      <c r="A13" s="18">
        <v>82</v>
      </c>
      <c r="B13" s="22" t="s">
        <v>14</v>
      </c>
      <c r="C13" s="16">
        <v>100</v>
      </c>
      <c r="D13" s="17">
        <v>44</v>
      </c>
      <c r="E13" s="50"/>
      <c r="F13" s="55"/>
      <c r="G13" s="47"/>
      <c r="H13" s="49"/>
    </row>
    <row r="14" spans="1:8" ht="15" customHeight="1" x14ac:dyDescent="0.3">
      <c r="A14" s="59" t="s">
        <v>11</v>
      </c>
      <c r="B14" s="59"/>
      <c r="C14" s="23">
        <f>SUM(C13)</f>
        <v>100</v>
      </c>
      <c r="D14" s="24">
        <f>SUM(D13)</f>
        <v>44</v>
      </c>
      <c r="E14" s="60"/>
      <c r="F14" s="60"/>
      <c r="G14" s="53"/>
      <c r="H14" s="54"/>
    </row>
    <row r="15" spans="1:8" ht="15" customHeight="1" x14ac:dyDescent="0.3">
      <c r="A15" s="62" t="s">
        <v>15</v>
      </c>
      <c r="B15" s="62"/>
      <c r="C15" s="62"/>
      <c r="D15" s="62"/>
      <c r="E15" s="64"/>
      <c r="F15" s="64"/>
      <c r="G15" s="64"/>
      <c r="H15" s="64"/>
    </row>
    <row r="16" spans="1:8" ht="15" customHeight="1" x14ac:dyDescent="0.3">
      <c r="A16" s="18">
        <v>14</v>
      </c>
      <c r="B16" s="22" t="s">
        <v>35</v>
      </c>
      <c r="C16" s="16">
        <v>40</v>
      </c>
      <c r="D16" s="17">
        <v>25.8</v>
      </c>
      <c r="E16" s="50"/>
      <c r="F16" s="55"/>
      <c r="G16" s="47"/>
      <c r="H16" s="49"/>
    </row>
    <row r="17" spans="1:8" ht="18" customHeight="1" x14ac:dyDescent="0.3">
      <c r="A17" s="18">
        <v>93</v>
      </c>
      <c r="B17" s="22" t="s">
        <v>37</v>
      </c>
      <c r="C17" s="16">
        <v>180</v>
      </c>
      <c r="D17" s="17">
        <v>49.32</v>
      </c>
      <c r="E17" s="50"/>
      <c r="F17" s="55"/>
      <c r="G17" s="47"/>
      <c r="H17" s="49"/>
    </row>
    <row r="18" spans="1:8" ht="18" customHeight="1" x14ac:dyDescent="0.3">
      <c r="A18" s="18">
        <v>433</v>
      </c>
      <c r="B18" s="22" t="s">
        <v>16</v>
      </c>
      <c r="C18" s="16">
        <v>8</v>
      </c>
      <c r="D18" s="17">
        <v>12.6</v>
      </c>
      <c r="E18" s="50"/>
      <c r="F18" s="55"/>
      <c r="G18" s="47"/>
      <c r="H18" s="49"/>
    </row>
    <row r="19" spans="1:8" ht="15" customHeight="1" x14ac:dyDescent="0.3">
      <c r="A19" s="18">
        <v>386</v>
      </c>
      <c r="B19" s="22" t="s">
        <v>39</v>
      </c>
      <c r="C19" s="16">
        <v>120</v>
      </c>
      <c r="D19" s="17">
        <v>144.96</v>
      </c>
      <c r="E19" s="50"/>
      <c r="F19" s="55"/>
      <c r="G19" s="47"/>
      <c r="H19" s="49"/>
    </row>
    <row r="20" spans="1:8" ht="15" customHeight="1" x14ac:dyDescent="0.3">
      <c r="A20" s="18">
        <v>307</v>
      </c>
      <c r="B20" s="22" t="s">
        <v>40</v>
      </c>
      <c r="C20" s="16">
        <v>60</v>
      </c>
      <c r="D20" s="17">
        <v>63.4</v>
      </c>
      <c r="E20" s="50"/>
      <c r="F20" s="55"/>
      <c r="G20" s="47"/>
      <c r="H20" s="49"/>
    </row>
    <row r="21" spans="1:8" ht="15" customHeight="1" x14ac:dyDescent="0.3">
      <c r="A21" s="21">
        <v>496</v>
      </c>
      <c r="B21" s="31" t="s">
        <v>27</v>
      </c>
      <c r="C21" s="16">
        <v>180</v>
      </c>
      <c r="D21" s="17">
        <v>58.5</v>
      </c>
      <c r="E21" s="50"/>
      <c r="F21" s="55"/>
      <c r="G21" s="47"/>
      <c r="H21" s="49"/>
    </row>
    <row r="22" spans="1:8" ht="15" customHeight="1" x14ac:dyDescent="0.3">
      <c r="A22" s="18">
        <v>573</v>
      </c>
      <c r="B22" s="31" t="s">
        <v>19</v>
      </c>
      <c r="C22" s="16">
        <v>20</v>
      </c>
      <c r="D22" s="17">
        <v>46.8</v>
      </c>
      <c r="E22" s="50"/>
      <c r="F22" s="55"/>
      <c r="G22" s="47"/>
      <c r="H22" s="49"/>
    </row>
    <row r="23" spans="1:8" ht="15" customHeight="1" x14ac:dyDescent="0.3">
      <c r="A23" s="21">
        <v>574</v>
      </c>
      <c r="B23" s="31" t="s">
        <v>20</v>
      </c>
      <c r="C23" s="16">
        <v>20</v>
      </c>
      <c r="D23" s="17">
        <v>41.2</v>
      </c>
      <c r="E23" s="50"/>
      <c r="F23" s="55"/>
      <c r="G23" s="47"/>
      <c r="H23" s="49"/>
    </row>
    <row r="24" spans="1:8" ht="15" customHeight="1" x14ac:dyDescent="0.3">
      <c r="A24" s="59" t="s">
        <v>21</v>
      </c>
      <c r="B24" s="59"/>
      <c r="C24" s="23">
        <f>SUM(C16:C23)</f>
        <v>628</v>
      </c>
      <c r="D24" s="24">
        <f>SUM(D16:D23)</f>
        <v>442.58</v>
      </c>
      <c r="E24" s="60"/>
      <c r="F24" s="60"/>
      <c r="G24" s="53"/>
      <c r="H24" s="54"/>
    </row>
    <row r="25" spans="1:8" ht="15" customHeight="1" x14ac:dyDescent="0.3">
      <c r="A25" s="62" t="s">
        <v>22</v>
      </c>
      <c r="B25" s="62"/>
      <c r="C25" s="62"/>
      <c r="D25" s="62"/>
      <c r="E25" s="64"/>
      <c r="F25" s="64"/>
      <c r="G25" s="64"/>
      <c r="H25" s="64"/>
    </row>
    <row r="26" spans="1:8" ht="15" customHeight="1" x14ac:dyDescent="0.25">
      <c r="A26" s="14">
        <v>469</v>
      </c>
      <c r="B26" s="26" t="s">
        <v>23</v>
      </c>
      <c r="C26" s="16">
        <v>180</v>
      </c>
      <c r="D26" s="17">
        <v>96.3</v>
      </c>
      <c r="E26" s="47"/>
      <c r="F26" s="57"/>
      <c r="G26" s="47"/>
      <c r="H26" s="49"/>
    </row>
    <row r="27" spans="1:8" ht="15" customHeight="1" x14ac:dyDescent="0.3">
      <c r="A27" s="21">
        <v>532</v>
      </c>
      <c r="B27" s="25" t="s">
        <v>43</v>
      </c>
      <c r="C27" s="16">
        <v>60</v>
      </c>
      <c r="D27" s="17">
        <v>147.19999999999999</v>
      </c>
      <c r="E27" s="50"/>
      <c r="F27" s="55"/>
      <c r="G27" s="47"/>
      <c r="H27" s="49"/>
    </row>
    <row r="28" spans="1:8" ht="15" customHeight="1" x14ac:dyDescent="0.3">
      <c r="A28" s="59" t="s">
        <v>25</v>
      </c>
      <c r="B28" s="59"/>
      <c r="C28" s="23">
        <v>260</v>
      </c>
      <c r="D28" s="24">
        <f>SUM(D26:D27)</f>
        <v>243.5</v>
      </c>
      <c r="E28" s="60"/>
      <c r="F28" s="60"/>
      <c r="G28" s="53"/>
      <c r="H28" s="54"/>
    </row>
    <row r="29" spans="1:8" ht="15" customHeight="1" x14ac:dyDescent="0.3">
      <c r="A29" s="62" t="s">
        <v>26</v>
      </c>
      <c r="B29" s="62"/>
      <c r="C29" s="62"/>
      <c r="D29" s="62"/>
      <c r="E29" s="64"/>
      <c r="F29" s="64"/>
      <c r="G29" s="64"/>
      <c r="H29" s="64"/>
    </row>
    <row r="30" spans="1:8" ht="15" customHeight="1" x14ac:dyDescent="0.3">
      <c r="A30" s="18">
        <v>141</v>
      </c>
      <c r="B30" s="22" t="s">
        <v>44</v>
      </c>
      <c r="C30" s="16">
        <v>150</v>
      </c>
      <c r="D30" s="17">
        <v>100</v>
      </c>
      <c r="E30" s="50"/>
      <c r="F30" s="55"/>
      <c r="G30" s="47"/>
      <c r="H30" s="49"/>
    </row>
    <row r="31" spans="1:8" ht="15" customHeight="1" x14ac:dyDescent="0.3">
      <c r="A31" s="18">
        <v>457</v>
      </c>
      <c r="B31" s="27" t="s">
        <v>34</v>
      </c>
      <c r="C31" s="16">
        <v>180</v>
      </c>
      <c r="D31" s="17">
        <v>88.2</v>
      </c>
      <c r="E31" s="50"/>
      <c r="F31" s="55"/>
      <c r="G31" s="47"/>
      <c r="H31" s="49"/>
    </row>
    <row r="32" spans="1:8" ht="15" customHeight="1" x14ac:dyDescent="0.3">
      <c r="A32" s="18">
        <v>573</v>
      </c>
      <c r="B32" s="19" t="s">
        <v>19</v>
      </c>
      <c r="C32" s="16">
        <v>15</v>
      </c>
      <c r="D32" s="17">
        <v>35.1</v>
      </c>
      <c r="E32" s="50"/>
      <c r="F32" s="55"/>
      <c r="G32" s="47"/>
      <c r="H32" s="49"/>
    </row>
    <row r="33" spans="1:8" ht="15" customHeight="1" x14ac:dyDescent="0.3">
      <c r="A33" s="21">
        <v>574</v>
      </c>
      <c r="B33" s="31" t="s">
        <v>20</v>
      </c>
      <c r="C33" s="16">
        <v>10</v>
      </c>
      <c r="D33" s="17">
        <v>20.6</v>
      </c>
      <c r="E33" s="50"/>
      <c r="F33" s="55"/>
      <c r="G33" s="47"/>
      <c r="H33" s="49"/>
    </row>
    <row r="34" spans="1:8" ht="18.75" x14ac:dyDescent="0.3">
      <c r="A34" s="59" t="s">
        <v>29</v>
      </c>
      <c r="B34" s="59"/>
      <c r="C34" s="23">
        <f>SUM(C30:C33)</f>
        <v>355</v>
      </c>
      <c r="D34" s="24">
        <f>SUM(D30:D33)</f>
        <v>243.89999999999998</v>
      </c>
      <c r="E34" s="60"/>
      <c r="F34" s="60"/>
      <c r="G34" s="53"/>
      <c r="H34" s="54"/>
    </row>
    <row r="35" spans="1:8" ht="18.75" x14ac:dyDescent="0.3">
      <c r="A35" s="61" t="s">
        <v>30</v>
      </c>
      <c r="B35" s="61"/>
      <c r="C35" s="32">
        <f>SUM(C34+C28+C24+C14+C11)</f>
        <v>1698</v>
      </c>
      <c r="D35" s="33">
        <f>SUM(D34+D28+D24+D14+D11)</f>
        <v>1306.98</v>
      </c>
      <c r="E35" s="60"/>
      <c r="F35" s="60"/>
      <c r="G35" s="53"/>
      <c r="H35" s="54"/>
    </row>
  </sheetData>
  <sheetProtection selectLockedCells="1" selectUnlockedCells="1"/>
  <mergeCells count="28">
    <mergeCell ref="A1:D1"/>
    <mergeCell ref="E1:H1"/>
    <mergeCell ref="A2:D2"/>
    <mergeCell ref="E2:H2"/>
    <mergeCell ref="B3:C3"/>
    <mergeCell ref="F3:G3"/>
    <mergeCell ref="A7:D7"/>
    <mergeCell ref="E7:H7"/>
    <mergeCell ref="A11:B11"/>
    <mergeCell ref="E11:F11"/>
    <mergeCell ref="A12:D12"/>
    <mergeCell ref="E12:H12"/>
    <mergeCell ref="A14:B14"/>
    <mergeCell ref="E14:F14"/>
    <mergeCell ref="A15:D15"/>
    <mergeCell ref="E15:H15"/>
    <mergeCell ref="A24:B24"/>
    <mergeCell ref="E24:F24"/>
    <mergeCell ref="A25:D25"/>
    <mergeCell ref="E25:H25"/>
    <mergeCell ref="A28:B28"/>
    <mergeCell ref="E28:F28"/>
    <mergeCell ref="A29:D29"/>
    <mergeCell ref="E29:H29"/>
    <mergeCell ref="A34:B34"/>
    <mergeCell ref="E34:F34"/>
    <mergeCell ref="A35:B35"/>
    <mergeCell ref="E35:F35"/>
  </mergeCells>
  <pageMargins left="0.51180555555555551" right="0.51180555555555551" top="0.35416666666666669" bottom="0.35416666666666669" header="0.51180555555555551" footer="0.51180555555555551"/>
  <pageSetup paperSize="9" scale="68" firstPageNumber="0" orientation="portrait" verticalDpi="300" r:id="rId1"/>
  <headerFooter alignWithMargins="0"/>
  <colBreaks count="1" manualBreakCount="1">
    <brk id="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Q36"/>
  <sheetViews>
    <sheetView workbookViewId="0">
      <selection activeCell="L6" sqref="L6"/>
    </sheetView>
  </sheetViews>
  <sheetFormatPr defaultColWidth="11.5703125" defaultRowHeight="15" x14ac:dyDescent="0.25"/>
  <cols>
    <col min="1" max="1" width="9.28515625" style="1" customWidth="1"/>
    <col min="2" max="2" width="42.5703125" style="1" customWidth="1"/>
    <col min="3" max="3" width="6.42578125" style="1" customWidth="1"/>
    <col min="4" max="4" width="11.42578125" style="1" customWidth="1"/>
    <col min="5" max="5" width="8.7109375" style="1" customWidth="1"/>
    <col min="6" max="6" width="42.28515625" style="1" customWidth="1"/>
    <col min="7" max="7" width="6.42578125" style="1" customWidth="1"/>
    <col min="8" max="8" width="12.42578125" style="1" customWidth="1"/>
    <col min="9" max="251" width="8.7109375" style="1" customWidth="1"/>
  </cols>
  <sheetData>
    <row r="1" spans="1:13" ht="16.5" customHeight="1" x14ac:dyDescent="0.25">
      <c r="A1" s="67" t="s">
        <v>0</v>
      </c>
      <c r="B1" s="67"/>
      <c r="C1" s="67"/>
      <c r="D1" s="68"/>
      <c r="E1" s="69"/>
      <c r="F1" s="69"/>
      <c r="G1" s="69"/>
      <c r="H1" s="69"/>
    </row>
    <row r="2" spans="1:13" ht="12.75" customHeight="1" x14ac:dyDescent="0.25">
      <c r="A2" s="70" t="s">
        <v>1</v>
      </c>
      <c r="B2" s="70"/>
      <c r="C2" s="70"/>
      <c r="D2" s="71"/>
      <c r="E2" s="69"/>
      <c r="F2" s="69"/>
      <c r="G2" s="69"/>
      <c r="H2" s="69"/>
    </row>
    <row r="3" spans="1:13" ht="16.5" customHeight="1" x14ac:dyDescent="0.25">
      <c r="A3" s="2"/>
      <c r="B3" s="65" t="s">
        <v>2</v>
      </c>
      <c r="C3" s="65"/>
      <c r="D3" s="34"/>
      <c r="E3" s="35"/>
      <c r="F3" s="66"/>
      <c r="G3" s="66"/>
      <c r="H3" s="36"/>
    </row>
    <row r="4" spans="1:13" ht="16.5" customHeight="1" x14ac:dyDescent="0.25">
      <c r="A4" s="4"/>
      <c r="B4" s="5" t="s">
        <v>31</v>
      </c>
      <c r="C4" s="6"/>
      <c r="D4" s="34"/>
      <c r="E4" s="37"/>
      <c r="F4" s="38"/>
      <c r="G4" s="39"/>
      <c r="H4" s="36"/>
      <c r="M4" s="1" t="s">
        <v>48</v>
      </c>
    </row>
    <row r="5" spans="1:13" ht="16.5" customHeight="1" x14ac:dyDescent="0.25">
      <c r="A5" s="7"/>
      <c r="B5" s="8" t="s">
        <v>47</v>
      </c>
      <c r="C5" s="9"/>
      <c r="D5" s="40"/>
      <c r="E5" s="41"/>
      <c r="F5" s="42"/>
      <c r="G5" s="39"/>
      <c r="H5" s="36"/>
    </row>
    <row r="6" spans="1:13" ht="45" customHeight="1" x14ac:dyDescent="0.25">
      <c r="A6" s="11" t="s">
        <v>4</v>
      </c>
      <c r="B6" s="12" t="s">
        <v>5</v>
      </c>
      <c r="C6" s="13" t="s">
        <v>6</v>
      </c>
      <c r="D6" s="43" t="s">
        <v>7</v>
      </c>
      <c r="E6" s="44"/>
      <c r="F6" s="45"/>
      <c r="G6" s="44"/>
      <c r="H6" s="44"/>
    </row>
    <row r="7" spans="1:13" ht="15.6" customHeight="1" x14ac:dyDescent="0.3">
      <c r="A7" s="62" t="s">
        <v>8</v>
      </c>
      <c r="B7" s="62"/>
      <c r="C7" s="62"/>
      <c r="D7" s="63"/>
      <c r="E7" s="64"/>
      <c r="F7" s="64"/>
      <c r="G7" s="64"/>
      <c r="H7" s="64"/>
    </row>
    <row r="8" spans="1:13" ht="18" customHeight="1" x14ac:dyDescent="0.25">
      <c r="A8" s="14">
        <v>213</v>
      </c>
      <c r="B8" s="15" t="s">
        <v>33</v>
      </c>
      <c r="C8" s="16">
        <v>180</v>
      </c>
      <c r="D8" s="46">
        <v>221.17</v>
      </c>
      <c r="E8" s="47"/>
      <c r="F8" s="48"/>
      <c r="G8" s="47"/>
      <c r="H8" s="49"/>
    </row>
    <row r="9" spans="1:13" ht="18" customHeight="1" x14ac:dyDescent="0.3">
      <c r="A9" s="18">
        <v>65</v>
      </c>
      <c r="B9" s="19" t="s">
        <v>9</v>
      </c>
      <c r="C9" s="16">
        <v>25</v>
      </c>
      <c r="D9" s="46">
        <v>93</v>
      </c>
      <c r="E9" s="50"/>
      <c r="F9" s="51"/>
      <c r="G9" s="47"/>
      <c r="H9" s="49"/>
    </row>
    <row r="10" spans="1:13" ht="18" customHeight="1" x14ac:dyDescent="0.3">
      <c r="A10" s="18">
        <v>457</v>
      </c>
      <c r="B10" s="20" t="s">
        <v>34</v>
      </c>
      <c r="C10" s="16">
        <v>200</v>
      </c>
      <c r="D10" s="46">
        <v>97</v>
      </c>
      <c r="E10" s="50"/>
      <c r="F10" s="51"/>
      <c r="G10" s="47"/>
      <c r="H10" s="49"/>
    </row>
    <row r="11" spans="1:13" ht="18" customHeight="1" x14ac:dyDescent="0.3">
      <c r="A11" s="59" t="s">
        <v>11</v>
      </c>
      <c r="B11" s="59"/>
      <c r="C11" s="23">
        <f>SUM(C8:C10)</f>
        <v>405</v>
      </c>
      <c r="D11" s="52">
        <f>SUM(D8:D10)</f>
        <v>411.16999999999996</v>
      </c>
      <c r="E11" s="60"/>
      <c r="F11" s="60"/>
      <c r="G11" s="53"/>
      <c r="H11" s="54"/>
    </row>
    <row r="12" spans="1:13" ht="18" customHeight="1" x14ac:dyDescent="0.3">
      <c r="A12" s="62" t="s">
        <v>12</v>
      </c>
      <c r="B12" s="62"/>
      <c r="C12" s="62"/>
      <c r="D12" s="63"/>
      <c r="E12" s="64"/>
      <c r="F12" s="64"/>
      <c r="G12" s="64"/>
      <c r="H12" s="64"/>
    </row>
    <row r="13" spans="1:13" ht="18" customHeight="1" x14ac:dyDescent="0.3">
      <c r="A13" s="18">
        <v>501</v>
      </c>
      <c r="B13" s="22" t="s">
        <v>13</v>
      </c>
      <c r="C13" s="16">
        <v>100</v>
      </c>
      <c r="D13" s="46">
        <v>43</v>
      </c>
      <c r="E13" s="50"/>
      <c r="F13" s="55"/>
      <c r="G13" s="47"/>
      <c r="H13" s="49"/>
    </row>
    <row r="14" spans="1:13" ht="18" customHeight="1" x14ac:dyDescent="0.3">
      <c r="A14" s="59" t="s">
        <v>11</v>
      </c>
      <c r="B14" s="59"/>
      <c r="C14" s="23">
        <f>SUM(C13)</f>
        <v>100</v>
      </c>
      <c r="D14" s="52">
        <f>SUM(D13)</f>
        <v>43</v>
      </c>
      <c r="E14" s="60"/>
      <c r="F14" s="60"/>
      <c r="G14" s="53"/>
      <c r="H14" s="54"/>
    </row>
    <row r="15" spans="1:13" ht="18" customHeight="1" x14ac:dyDescent="0.3">
      <c r="A15" s="62" t="s">
        <v>15</v>
      </c>
      <c r="B15" s="62"/>
      <c r="C15" s="62"/>
      <c r="D15" s="63"/>
      <c r="E15" s="64"/>
      <c r="F15" s="64"/>
      <c r="G15" s="64"/>
      <c r="H15" s="64"/>
    </row>
    <row r="16" spans="1:13" ht="18" customHeight="1" x14ac:dyDescent="0.3">
      <c r="A16" s="18">
        <v>5</v>
      </c>
      <c r="B16" s="27" t="s">
        <v>36</v>
      </c>
      <c r="C16" s="16">
        <v>50</v>
      </c>
      <c r="D16" s="46">
        <v>35</v>
      </c>
      <c r="E16" s="50"/>
      <c r="F16" s="55"/>
      <c r="G16" s="47"/>
      <c r="H16" s="49"/>
    </row>
    <row r="17" spans="1:8" ht="18" customHeight="1" x14ac:dyDescent="0.3">
      <c r="A17" s="18">
        <v>103</v>
      </c>
      <c r="B17" s="22" t="s">
        <v>38</v>
      </c>
      <c r="C17" s="16">
        <v>200</v>
      </c>
      <c r="D17" s="46">
        <v>47.2</v>
      </c>
      <c r="E17" s="50"/>
      <c r="F17" s="55"/>
      <c r="G17" s="47"/>
      <c r="H17" s="49"/>
    </row>
    <row r="18" spans="1:8" ht="18" customHeight="1" x14ac:dyDescent="0.3">
      <c r="A18" s="18">
        <v>433</v>
      </c>
      <c r="B18" s="22" t="s">
        <v>16</v>
      </c>
      <c r="C18" s="16">
        <v>10</v>
      </c>
      <c r="D18" s="46">
        <v>15.75</v>
      </c>
      <c r="E18" s="50"/>
      <c r="F18" s="55"/>
      <c r="G18" s="47"/>
      <c r="H18" s="49"/>
    </row>
    <row r="19" spans="1:8" ht="18" customHeight="1" x14ac:dyDescent="0.3">
      <c r="A19" s="18">
        <v>377</v>
      </c>
      <c r="B19" s="22" t="s">
        <v>17</v>
      </c>
      <c r="C19" s="16">
        <v>150</v>
      </c>
      <c r="D19" s="46">
        <v>105</v>
      </c>
      <c r="E19" s="50"/>
      <c r="F19" s="55"/>
      <c r="G19" s="47"/>
      <c r="H19" s="49"/>
    </row>
    <row r="20" spans="1:8" ht="18" customHeight="1" x14ac:dyDescent="0.3">
      <c r="A20" s="18">
        <v>382</v>
      </c>
      <c r="B20" s="22" t="s">
        <v>41</v>
      </c>
      <c r="C20" s="16">
        <v>70</v>
      </c>
      <c r="D20" s="46">
        <v>199</v>
      </c>
      <c r="E20" s="50"/>
      <c r="F20" s="55"/>
      <c r="G20" s="47"/>
      <c r="H20" s="49"/>
    </row>
    <row r="21" spans="1:8" ht="18" customHeight="1" x14ac:dyDescent="0.3">
      <c r="A21" s="21">
        <v>487</v>
      </c>
      <c r="B21" s="25" t="s">
        <v>18</v>
      </c>
      <c r="C21" s="16">
        <v>200</v>
      </c>
      <c r="D21" s="46">
        <v>60</v>
      </c>
      <c r="E21" s="50"/>
      <c r="F21" s="55"/>
      <c r="G21" s="47"/>
      <c r="H21" s="49"/>
    </row>
    <row r="22" spans="1:8" ht="18" customHeight="1" x14ac:dyDescent="0.3">
      <c r="A22" s="21">
        <v>573</v>
      </c>
      <c r="B22" s="31" t="s">
        <v>19</v>
      </c>
      <c r="C22" s="16">
        <v>20</v>
      </c>
      <c r="D22" s="46">
        <v>46.8</v>
      </c>
      <c r="E22" s="50"/>
      <c r="F22" s="55"/>
      <c r="G22" s="47"/>
      <c r="H22" s="49"/>
    </row>
    <row r="23" spans="1:8" ht="18" customHeight="1" x14ac:dyDescent="0.3">
      <c r="A23" s="21">
        <v>574</v>
      </c>
      <c r="B23" s="31" t="s">
        <v>20</v>
      </c>
      <c r="C23" s="16">
        <v>20</v>
      </c>
      <c r="D23" s="46">
        <v>41.2</v>
      </c>
      <c r="E23" s="50"/>
      <c r="F23" s="55"/>
      <c r="G23" s="47"/>
      <c r="H23" s="49"/>
    </row>
    <row r="24" spans="1:8" ht="18" customHeight="1" x14ac:dyDescent="0.3">
      <c r="A24" s="59" t="s">
        <v>21</v>
      </c>
      <c r="B24" s="59"/>
      <c r="C24" s="23">
        <f>SUM(C16:C23)</f>
        <v>720</v>
      </c>
      <c r="D24" s="52">
        <f>SUM(D16:D23)</f>
        <v>549.95000000000005</v>
      </c>
      <c r="E24" s="60"/>
      <c r="F24" s="60"/>
      <c r="G24" s="53"/>
      <c r="H24" s="54"/>
    </row>
    <row r="25" spans="1:8" ht="18" customHeight="1" x14ac:dyDescent="0.3">
      <c r="A25" s="62" t="s">
        <v>22</v>
      </c>
      <c r="B25" s="62"/>
      <c r="C25" s="62"/>
      <c r="D25" s="63"/>
      <c r="E25" s="64"/>
      <c r="F25" s="64"/>
      <c r="G25" s="64"/>
      <c r="H25" s="64"/>
    </row>
    <row r="26" spans="1:8" ht="18" customHeight="1" x14ac:dyDescent="0.25">
      <c r="A26" s="28">
        <v>462</v>
      </c>
      <c r="B26" s="29" t="s">
        <v>42</v>
      </c>
      <c r="C26" s="30">
        <v>200</v>
      </c>
      <c r="D26" s="56">
        <v>94</v>
      </c>
      <c r="E26" s="47"/>
      <c r="F26" s="57"/>
      <c r="G26" s="47"/>
      <c r="H26" s="49"/>
    </row>
    <row r="27" spans="1:8" ht="18" customHeight="1" x14ac:dyDescent="0.3">
      <c r="A27" s="21">
        <v>580</v>
      </c>
      <c r="B27" s="25" t="s">
        <v>24</v>
      </c>
      <c r="C27" s="16">
        <v>20</v>
      </c>
      <c r="D27" s="46">
        <v>10.8</v>
      </c>
      <c r="E27" s="50"/>
      <c r="F27" s="55"/>
      <c r="G27" s="47"/>
      <c r="H27" s="49"/>
    </row>
    <row r="28" spans="1:8" ht="18" customHeight="1" x14ac:dyDescent="0.3">
      <c r="A28" s="59" t="s">
        <v>25</v>
      </c>
      <c r="B28" s="59"/>
      <c r="C28" s="23">
        <f>SUM(C26:C27)</f>
        <v>220</v>
      </c>
      <c r="D28" s="52">
        <f>SUM(D26:D27)</f>
        <v>104.8</v>
      </c>
      <c r="E28" s="60"/>
      <c r="F28" s="60"/>
      <c r="G28" s="53"/>
      <c r="H28" s="54"/>
    </row>
    <row r="29" spans="1:8" ht="18" customHeight="1" x14ac:dyDescent="0.3">
      <c r="A29" s="62" t="s">
        <v>26</v>
      </c>
      <c r="B29" s="62"/>
      <c r="C29" s="62"/>
      <c r="D29" s="63"/>
      <c r="E29" s="64"/>
      <c r="F29" s="64"/>
      <c r="G29" s="64"/>
      <c r="H29" s="64"/>
    </row>
    <row r="30" spans="1:8" ht="18" customHeight="1" x14ac:dyDescent="0.3">
      <c r="A30" s="18">
        <v>462</v>
      </c>
      <c r="B30" s="22" t="s">
        <v>45</v>
      </c>
      <c r="C30" s="16">
        <v>100</v>
      </c>
      <c r="D30" s="46">
        <v>160</v>
      </c>
      <c r="E30" s="50"/>
      <c r="F30" s="55"/>
      <c r="G30" s="47"/>
      <c r="H30" s="49"/>
    </row>
    <row r="31" spans="1:8" ht="18" customHeight="1" x14ac:dyDescent="0.3">
      <c r="A31" s="18">
        <v>21</v>
      </c>
      <c r="B31" s="22" t="s">
        <v>46</v>
      </c>
      <c r="C31" s="16">
        <v>50</v>
      </c>
      <c r="D31" s="46">
        <v>52</v>
      </c>
      <c r="E31" s="50"/>
      <c r="F31" s="55"/>
      <c r="G31" s="47"/>
      <c r="H31" s="49"/>
    </row>
    <row r="32" spans="1:8" ht="18" customHeight="1" x14ac:dyDescent="0.3">
      <c r="A32" s="21">
        <v>496</v>
      </c>
      <c r="B32" s="31" t="s">
        <v>27</v>
      </c>
      <c r="C32" s="16">
        <v>200</v>
      </c>
      <c r="D32" s="46">
        <v>78</v>
      </c>
      <c r="E32" s="50"/>
      <c r="F32" s="55"/>
      <c r="G32" s="47"/>
      <c r="H32" s="49"/>
    </row>
    <row r="33" spans="1:8" ht="18" customHeight="1" x14ac:dyDescent="0.3">
      <c r="A33" s="18">
        <v>573</v>
      </c>
      <c r="B33" s="31" t="s">
        <v>19</v>
      </c>
      <c r="C33" s="16">
        <v>20</v>
      </c>
      <c r="D33" s="46">
        <v>46.8</v>
      </c>
      <c r="E33" s="50"/>
      <c r="F33" s="55"/>
      <c r="G33" s="47"/>
      <c r="H33" s="49"/>
    </row>
    <row r="34" spans="1:8" ht="18" customHeight="1" x14ac:dyDescent="0.3">
      <c r="A34" s="18">
        <v>574</v>
      </c>
      <c r="B34" s="31" t="s">
        <v>20</v>
      </c>
      <c r="C34" s="16">
        <v>15</v>
      </c>
      <c r="D34" s="46">
        <v>30.9</v>
      </c>
      <c r="E34" s="50"/>
      <c r="F34" s="55"/>
      <c r="G34" s="47"/>
      <c r="H34" s="49"/>
    </row>
    <row r="35" spans="1:8" ht="23.45" customHeight="1" x14ac:dyDescent="0.3">
      <c r="A35" s="59" t="s">
        <v>29</v>
      </c>
      <c r="B35" s="59"/>
      <c r="C35" s="23">
        <f>SUM(C30:C34)</f>
        <v>385</v>
      </c>
      <c r="D35" s="52">
        <f>SUM(D30:D34)</f>
        <v>367.7</v>
      </c>
      <c r="E35" s="60"/>
      <c r="F35" s="60"/>
      <c r="G35" s="53"/>
      <c r="H35" s="54"/>
    </row>
    <row r="36" spans="1:8" ht="18.75" x14ac:dyDescent="0.3">
      <c r="A36" s="61" t="s">
        <v>30</v>
      </c>
      <c r="B36" s="61"/>
      <c r="C36" s="32">
        <f>SUM(C35+C28+C24+C14+C11)</f>
        <v>1830</v>
      </c>
      <c r="D36" s="58">
        <f>SUM(D35+D28+D24+D14+D11)</f>
        <v>1476.62</v>
      </c>
      <c r="E36" s="60"/>
      <c r="F36" s="60"/>
      <c r="G36" s="53"/>
      <c r="H36" s="54"/>
    </row>
  </sheetData>
  <mergeCells count="28">
    <mergeCell ref="A1:D1"/>
    <mergeCell ref="E1:H1"/>
    <mergeCell ref="A2:D2"/>
    <mergeCell ref="E2:H2"/>
    <mergeCell ref="B3:C3"/>
    <mergeCell ref="F3:G3"/>
    <mergeCell ref="A7:D7"/>
    <mergeCell ref="E7:H7"/>
    <mergeCell ref="A11:B11"/>
    <mergeCell ref="E11:F11"/>
    <mergeCell ref="A12:D12"/>
    <mergeCell ref="E12:H12"/>
    <mergeCell ref="A14:B14"/>
    <mergeCell ref="E14:F14"/>
    <mergeCell ref="A15:D15"/>
    <mergeCell ref="E15:H15"/>
    <mergeCell ref="A24:B24"/>
    <mergeCell ref="E24:F24"/>
    <mergeCell ref="A25:D25"/>
    <mergeCell ref="E25:H25"/>
    <mergeCell ref="A28:B28"/>
    <mergeCell ref="E28:F28"/>
    <mergeCell ref="A29:D29"/>
    <mergeCell ref="E29:H29"/>
    <mergeCell ref="A35:B35"/>
    <mergeCell ref="E35:F35"/>
    <mergeCell ref="A36:B36"/>
    <mergeCell ref="E36:F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 1,5-до 3</vt:lpstr>
      <vt:lpstr>с 3 до 7 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2026-08-26T05:16:55Z</dcterms:created>
  <dcterms:modified xsi:type="dcterms:W3CDTF">2026-08-26T05:29:12Z</dcterms:modified>
</cp:coreProperties>
</file>