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 лет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2" l="1"/>
  <c r="C35" i="2"/>
  <c r="D29" i="2"/>
  <c r="C29" i="2"/>
  <c r="D25" i="2"/>
  <c r="C25" i="2"/>
  <c r="D14" i="2"/>
  <c r="C14" i="2"/>
  <c r="D11" i="2"/>
  <c r="C11" i="2"/>
  <c r="D35" i="1"/>
  <c r="C35" i="1"/>
  <c r="D29" i="1"/>
  <c r="C29" i="1"/>
  <c r="D25" i="1"/>
  <c r="C25" i="1"/>
  <c r="D14" i="1"/>
  <c r="C14" i="1"/>
  <c r="D11" i="1"/>
  <c r="C11" i="1"/>
  <c r="C36" i="1" l="1"/>
  <c r="D36" i="1"/>
  <c r="C36" i="2"/>
  <c r="D36" i="2"/>
</calcChain>
</file>

<file path=xl/sharedStrings.xml><?xml version="1.0" encoding="utf-8"?>
<sst xmlns="http://schemas.openxmlformats.org/spreadsheetml/2006/main" count="78" uniqueCount="37">
  <si>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</si>
  <si>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</si>
  <si>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</si>
  <si>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Дата 28 июля 2026 г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</si>
  <si>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</si>
  <si>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</si>
  <si>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</si>
  <si>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</si>
  <si>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</si>
  <si>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</si>
  <si>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Каша геркулесовая</t>
  </si>
  <si>
    <t>Бутерброд с сыром ( 3 вариант)</t>
  </si>
  <si>
    <t>Кофейный напиток</t>
  </si>
  <si>
    <t>Какао с молоком</t>
  </si>
  <si>
    <t>Итого за завтрак:</t>
  </si>
  <si>
    <t>2 ЗАВТРАК</t>
  </si>
  <si>
    <t>Сок</t>
  </si>
  <si>
    <t>ОБЕД</t>
  </si>
  <si>
    <t>Салат из свежей капусты</t>
  </si>
  <si>
    <t>со сметаной</t>
  </si>
  <si>
    <t>Свекольник</t>
  </si>
  <si>
    <t>Макароны отварные</t>
  </si>
  <si>
    <t>томатный соус</t>
  </si>
  <si>
    <t>Хлеб пшеничный формовой</t>
  </si>
  <si>
    <t>Котлета Школьная</t>
  </si>
  <si>
    <t>Хлеб ржаной</t>
  </si>
  <si>
    <t>Компот из плодов или ягод</t>
  </si>
  <si>
    <t>Итого за обед:</t>
  </si>
  <si>
    <t>ПОЛДНИК</t>
  </si>
  <si>
    <t>Молоко кипяченное</t>
  </si>
  <si>
    <t>Пирожок с мясом и луком</t>
  </si>
  <si>
    <t>Итого за полдник:</t>
  </si>
  <si>
    <t>УЖИН</t>
  </si>
  <si>
    <t>Рагу овощное</t>
  </si>
  <si>
    <t>Итого за ужин:</t>
  </si>
  <si>
    <t>Итого за день:</t>
  </si>
  <si>
    <t>Возрастная категория:  с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</si>
</sst>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3" fillId="0" borderId="4" xfId="1" applyFont="1" applyBorder="1" applyAlignment="1">
      <alignment vertical="center"/>
    </xf>
    <xf numFmtId="0" fontId="5" fillId="0" borderId="5" xfId="1" applyFont="1" applyBorder="1"/>
    <xf numFmtId="0" fontId="6" fillId="0" borderId="4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6" xfId="1" applyFont="1" applyBorder="1" applyAlignment="1"/>
    <xf numFmtId="0" fontId="4" fillId="0" borderId="7" xfId="1" applyFont="1" applyBorder="1" applyAlignment="1">
      <alignment horizontal="left" vertical="center"/>
    </xf>
    <xf numFmtId="0" fontId="1" fillId="0" borderId="7" xfId="1" applyBorder="1"/>
    <xf numFmtId="0" fontId="5" fillId="0" borderId="8" xfId="1" applyFont="1" applyBorder="1"/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8" fillId="0" borderId="11" xfId="1" applyNumberFormat="1" applyFont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vertical="center"/>
      <protection locked="0"/>
    </xf>
    <xf numFmtId="0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horizontal="center" vertical="center" wrapText="1"/>
      <protection locked="0"/>
    </xf>
    <xf numFmtId="0" fontId="8" fillId="0" borderId="1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Fill="1" applyBorder="1" applyAlignment="1" applyProtection="1">
      <protection locked="0"/>
    </xf>
    <xf numFmtId="2" fontId="8" fillId="0" borderId="11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Border="1" applyAlignment="1" applyProtection="1">
      <alignment horizontal="left"/>
      <protection locked="0"/>
    </xf>
    <xf numFmtId="0" fontId="9" fillId="3" borderId="11" xfId="1" applyFont="1" applyFill="1" applyBorder="1" applyAlignment="1">
      <alignment horizontal="center"/>
    </xf>
    <xf numFmtId="2" fontId="9" fillId="3" borderId="11" xfId="1" applyNumberFormat="1" applyFont="1" applyFill="1" applyBorder="1" applyAlignment="1">
      <alignment horizontal="center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11" xfId="1" applyNumberFormat="1" applyFont="1" applyBorder="1" applyAlignment="1" applyProtection="1">
      <alignment horizontal="left" vertical="center"/>
      <protection locked="0"/>
    </xf>
    <xf numFmtId="0" fontId="8" fillId="0" borderId="1" xfId="1" applyNumberFormat="1" applyFont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left" vertical="center"/>
      <protection locked="0"/>
    </xf>
    <xf numFmtId="0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center" vertical="center" wrapText="1"/>
      <protection locked="0"/>
    </xf>
    <xf numFmtId="0" fontId="8" fillId="0" borderId="12" xfId="1" applyNumberFormat="1" applyFont="1" applyBorder="1" applyAlignment="1" applyProtection="1">
      <alignment horizontal="center" wrapText="1"/>
      <protection locked="0"/>
    </xf>
    <xf numFmtId="2" fontId="8" fillId="0" borderId="12" xfId="1" applyNumberFormat="1" applyFont="1" applyBorder="1" applyAlignment="1" applyProtection="1">
      <alignment horizontal="left"/>
      <protection locked="0"/>
    </xf>
    <xf numFmtId="0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2" xfId="1" applyNumberFormat="1" applyFont="1" applyBorder="1" applyAlignment="1" applyProtection="1">
      <alignment horizontal="center" vertical="center" wrapText="1"/>
      <protection locked="0"/>
    </xf>
    <xf numFmtId="0" fontId="9" fillId="3" borderId="12" xfId="1" applyFont="1" applyFill="1" applyBorder="1" applyAlignment="1">
      <alignment horizontal="center"/>
    </xf>
    <xf numFmtId="2" fontId="9" fillId="3" borderId="12" xfId="1" applyNumberFormat="1" applyFont="1" applyFill="1" applyBorder="1" applyAlignment="1">
      <alignment horizontal="center"/>
    </xf>
    <xf numFmtId="0" fontId="8" fillId="0" borderId="13" xfId="1" applyNumberFormat="1" applyFont="1" applyBorder="1" applyAlignment="1" applyProtection="1">
      <alignment horizontal="center" wrapText="1"/>
      <protection locked="0"/>
    </xf>
    <xf numFmtId="2" fontId="8" fillId="0" borderId="13" xfId="1" applyNumberFormat="1" applyFont="1" applyBorder="1" applyAlignment="1" applyProtection="1">
      <alignment vertical="top" wrapText="1"/>
      <protection locked="0"/>
    </xf>
    <xf numFmtId="0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3" xfId="1" applyNumberFormat="1" applyFont="1" applyBorder="1" applyAlignment="1" applyProtection="1">
      <alignment horizontal="center" vertical="center" wrapText="1"/>
      <protection locked="0"/>
    </xf>
    <xf numFmtId="2" fontId="8" fillId="0" borderId="2" xfId="1" applyNumberFormat="1" applyFont="1" applyFill="1" applyBorder="1" applyAlignment="1" applyProtection="1">
      <alignment horizontal="left"/>
      <protection locked="0"/>
    </xf>
    <xf numFmtId="0" fontId="9" fillId="4" borderId="11" xfId="1" applyFont="1" applyFill="1" applyBorder="1" applyAlignment="1">
      <alignment horizontal="center"/>
    </xf>
    <xf numFmtId="2" fontId="9" fillId="4" borderId="11" xfId="1" applyNumberFormat="1" applyFont="1" applyFill="1" applyBorder="1" applyAlignment="1">
      <alignment horizontal="center"/>
    </xf>
    <xf numFmtId="0" fontId="9" fillId="3" borderId="11" xfId="1" applyFont="1" applyFill="1" applyBorder="1" applyAlignment="1">
      <alignment horizontal="right"/>
    </xf>
    <xf numFmtId="0" fontId="9" fillId="4" borderId="11" xfId="1" applyFont="1" applyFill="1" applyBorder="1" applyAlignment="1">
      <alignment horizontal="right"/>
    </xf>
    <xf numFmtId="0" fontId="7" fillId="3" borderId="11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9" fillId="3" borderId="12" xfId="1" applyFont="1" applyFill="1" applyBorder="1" applyAlignment="1">
      <alignment horizontal="right"/>
    </xf>
    <xf numFmtId="0" fontId="7" fillId="3" borderId="12" xfId="1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zoomScaleNormal="100" zoomScaleSheetLayoutView="75" workbookViewId="0">
      <selection activeCell="H53" sqref="H53"/>
    </sheetView>
  </sheetViews>
  <sheetFormatPr defaultColWidth="8.7109375" defaultRowHeight="15" x14ac:dyDescent="0.25"/>
  <cols>
    <col min="1" max="1" width="7.85546875" style="1" customWidth="1"/>
    <col min="2" max="2" width="40.7109375" style="1" customWidth="1"/>
    <col min="3" max="3" width="6.85546875" style="1" customWidth="1"/>
    <col min="4" max="4" width="10" style="1" bestFit="1" customWidth="1"/>
    <col min="5" max="16384" width="8.7109375" style="1"/>
  </cols>
  <sheetData>
    <row r="1" spans="1:4" ht="14.25" customHeight="1" x14ac:dyDescent="0.25">
      <c r="A1" s="48" t="s">
        <v>0</v>
      </c>
      <c r="B1" s="48"/>
      <c r="C1" s="48"/>
      <c r="D1" s="48"/>
    </row>
    <row r="2" spans="1:4" ht="12" customHeight="1" x14ac:dyDescent="0.25">
      <c r="A2" s="49" t="s">
        <v>1</v>
      </c>
      <c r="B2" s="49"/>
      <c r="C2" s="49"/>
      <c r="D2" s="49"/>
    </row>
    <row r="3" spans="1:4" x14ac:dyDescent="0.25">
      <c r="A3" s="2"/>
      <c r="B3" s="47" t="s">
        <v>2</v>
      </c>
      <c r="C3" s="47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4</v>
      </c>
      <c r="C5" s="9"/>
      <c r="D5" s="10"/>
    </row>
    <row r="6" spans="1:4" ht="38.25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5" customHeight="1" x14ac:dyDescent="0.3">
      <c r="A7" s="46" t="s">
        <v>9</v>
      </c>
      <c r="B7" s="46"/>
      <c r="C7" s="46"/>
      <c r="D7" s="46"/>
    </row>
    <row r="8" spans="1:4" ht="15" customHeight="1" x14ac:dyDescent="0.25">
      <c r="A8" s="14">
        <v>237</v>
      </c>
      <c r="B8" s="15" t="s">
        <v>10</v>
      </c>
      <c r="C8" s="16">
        <v>150</v>
      </c>
      <c r="D8" s="17">
        <v>173.41</v>
      </c>
    </row>
    <row r="9" spans="1:4" ht="15" customHeight="1" x14ac:dyDescent="0.3">
      <c r="A9" s="18">
        <v>65</v>
      </c>
      <c r="B9" s="19" t="s">
        <v>11</v>
      </c>
      <c r="C9" s="16">
        <v>25</v>
      </c>
      <c r="D9" s="17">
        <v>93</v>
      </c>
    </row>
    <row r="10" spans="1:4" ht="15" customHeight="1" x14ac:dyDescent="0.3">
      <c r="A10" s="18">
        <v>462</v>
      </c>
      <c r="B10" s="20" t="s">
        <v>13</v>
      </c>
      <c r="C10" s="16">
        <v>180</v>
      </c>
      <c r="D10" s="17">
        <v>84.6</v>
      </c>
    </row>
    <row r="11" spans="1:4" ht="15" customHeight="1" x14ac:dyDescent="0.3">
      <c r="A11" s="44" t="s">
        <v>14</v>
      </c>
      <c r="B11" s="44"/>
      <c r="C11" s="23">
        <f>SUM(C8:C10)</f>
        <v>355</v>
      </c>
      <c r="D11" s="24">
        <f>SUM(D8:D10)</f>
        <v>351.01</v>
      </c>
    </row>
    <row r="12" spans="1:4" ht="15" customHeight="1" x14ac:dyDescent="0.3">
      <c r="A12" s="46" t="s">
        <v>15</v>
      </c>
      <c r="B12" s="46"/>
      <c r="C12" s="46"/>
      <c r="D12" s="46"/>
    </row>
    <row r="13" spans="1:4" ht="15" customHeight="1" x14ac:dyDescent="0.3">
      <c r="A13" s="18">
        <v>501</v>
      </c>
      <c r="B13" s="22" t="s">
        <v>16</v>
      </c>
      <c r="C13" s="16">
        <v>100</v>
      </c>
      <c r="D13" s="17">
        <v>43</v>
      </c>
    </row>
    <row r="14" spans="1:4" ht="15" customHeight="1" x14ac:dyDescent="0.3">
      <c r="A14" s="44" t="s">
        <v>14</v>
      </c>
      <c r="B14" s="44"/>
      <c r="C14" s="23">
        <f>SUM(C13)</f>
        <v>100</v>
      </c>
      <c r="D14" s="24">
        <f>SUM(D13)</f>
        <v>43</v>
      </c>
    </row>
    <row r="15" spans="1:4" ht="15" customHeight="1" x14ac:dyDescent="0.3">
      <c r="A15" s="46" t="s">
        <v>17</v>
      </c>
      <c r="B15" s="46"/>
      <c r="C15" s="46"/>
      <c r="D15" s="46"/>
    </row>
    <row r="16" spans="1:4" ht="15" customHeight="1" x14ac:dyDescent="0.3">
      <c r="A16" s="18">
        <v>1</v>
      </c>
      <c r="B16" s="22" t="s">
        <v>18</v>
      </c>
      <c r="C16" s="16">
        <v>40</v>
      </c>
      <c r="D16" s="17">
        <v>37.6</v>
      </c>
    </row>
    <row r="17" spans="1:4" ht="18" customHeight="1" x14ac:dyDescent="0.3">
      <c r="A17" s="18">
        <v>98</v>
      </c>
      <c r="B17" s="22" t="s">
        <v>20</v>
      </c>
      <c r="C17" s="16">
        <v>180</v>
      </c>
      <c r="D17" s="17">
        <v>67.14</v>
      </c>
    </row>
    <row r="18" spans="1:4" ht="15" customHeight="1" x14ac:dyDescent="0.3">
      <c r="A18" s="18">
        <v>433</v>
      </c>
      <c r="B18" s="22" t="s">
        <v>19</v>
      </c>
      <c r="C18" s="16">
        <v>8</v>
      </c>
      <c r="D18" s="17">
        <v>12.6</v>
      </c>
    </row>
    <row r="19" spans="1:4" ht="15" customHeight="1" x14ac:dyDescent="0.3">
      <c r="A19" s="18">
        <v>256</v>
      </c>
      <c r="B19" s="22" t="s">
        <v>21</v>
      </c>
      <c r="C19" s="16">
        <v>120</v>
      </c>
      <c r="D19" s="17">
        <v>147.6</v>
      </c>
    </row>
    <row r="20" spans="1:4" ht="15" customHeight="1" x14ac:dyDescent="0.3">
      <c r="A20" s="21">
        <v>487</v>
      </c>
      <c r="B20" s="25" t="s">
        <v>22</v>
      </c>
      <c r="C20" s="16">
        <v>20</v>
      </c>
      <c r="D20" s="17">
        <v>10.38</v>
      </c>
    </row>
    <row r="21" spans="1:4" ht="15" customHeight="1" x14ac:dyDescent="0.3">
      <c r="A21" s="21">
        <v>347</v>
      </c>
      <c r="B21" s="25" t="s">
        <v>24</v>
      </c>
      <c r="C21" s="16">
        <v>60</v>
      </c>
      <c r="D21" s="17">
        <v>127.8</v>
      </c>
    </row>
    <row r="22" spans="1:4" ht="15" customHeight="1" x14ac:dyDescent="0.3">
      <c r="A22" s="21">
        <v>494</v>
      </c>
      <c r="B22" s="25" t="s">
        <v>26</v>
      </c>
      <c r="C22" s="16">
        <v>180</v>
      </c>
      <c r="D22" s="17">
        <v>64.8</v>
      </c>
    </row>
    <row r="23" spans="1:4" ht="15" customHeight="1" x14ac:dyDescent="0.3">
      <c r="A23" s="21">
        <v>573</v>
      </c>
      <c r="B23" s="25" t="s">
        <v>23</v>
      </c>
      <c r="C23" s="16">
        <v>20</v>
      </c>
      <c r="D23" s="17">
        <v>46.8</v>
      </c>
    </row>
    <row r="24" spans="1:4" ht="15" customHeight="1" x14ac:dyDescent="0.3">
      <c r="A24" s="21">
        <v>574</v>
      </c>
      <c r="B24" s="25" t="s">
        <v>25</v>
      </c>
      <c r="C24" s="16">
        <v>20</v>
      </c>
      <c r="D24" s="17">
        <v>41.2</v>
      </c>
    </row>
    <row r="25" spans="1:4" ht="15" customHeight="1" x14ac:dyDescent="0.3">
      <c r="A25" s="44" t="s">
        <v>27</v>
      </c>
      <c r="B25" s="44"/>
      <c r="C25" s="23">
        <f>SUM(C16:C24)</f>
        <v>648</v>
      </c>
      <c r="D25" s="24">
        <f>SUM(D16:D24)</f>
        <v>555.92000000000007</v>
      </c>
    </row>
    <row r="26" spans="1:4" ht="15" customHeight="1" x14ac:dyDescent="0.3">
      <c r="A26" s="46" t="s">
        <v>28</v>
      </c>
      <c r="B26" s="46"/>
      <c r="C26" s="46"/>
      <c r="D26" s="46"/>
    </row>
    <row r="27" spans="1:4" ht="15" customHeight="1" x14ac:dyDescent="0.25">
      <c r="A27" s="27">
        <v>469</v>
      </c>
      <c r="B27" s="28" t="s">
        <v>29</v>
      </c>
      <c r="C27" s="29">
        <v>180</v>
      </c>
      <c r="D27" s="30">
        <v>96.3</v>
      </c>
    </row>
    <row r="28" spans="1:4" ht="15" customHeight="1" x14ac:dyDescent="0.3">
      <c r="A28" s="31">
        <v>535</v>
      </c>
      <c r="B28" s="32" t="s">
        <v>30</v>
      </c>
      <c r="C28" s="33">
        <v>60</v>
      </c>
      <c r="D28" s="34">
        <v>109</v>
      </c>
    </row>
    <row r="29" spans="1:4" ht="15" customHeight="1" x14ac:dyDescent="0.3">
      <c r="A29" s="50" t="s">
        <v>31</v>
      </c>
      <c r="B29" s="50"/>
      <c r="C29" s="35">
        <f>SUM(C27:C28)</f>
        <v>240</v>
      </c>
      <c r="D29" s="36">
        <f>SUM(D27:D28)</f>
        <v>205.3</v>
      </c>
    </row>
    <row r="30" spans="1:4" ht="15" customHeight="1" x14ac:dyDescent="0.3">
      <c r="A30" s="51" t="s">
        <v>32</v>
      </c>
      <c r="B30" s="51"/>
      <c r="C30" s="51"/>
      <c r="D30" s="51"/>
    </row>
    <row r="31" spans="1:4" ht="15" customHeight="1" x14ac:dyDescent="0.3">
      <c r="A31" s="37">
        <v>176</v>
      </c>
      <c r="B31" s="38" t="s">
        <v>33</v>
      </c>
      <c r="C31" s="39">
        <v>150</v>
      </c>
      <c r="D31" s="40">
        <v>122.5</v>
      </c>
    </row>
    <row r="32" spans="1:4" ht="15" customHeight="1" x14ac:dyDescent="0.25">
      <c r="A32" s="14">
        <v>464</v>
      </c>
      <c r="B32" s="26" t="s">
        <v>12</v>
      </c>
      <c r="C32" s="16">
        <v>180</v>
      </c>
      <c r="D32" s="17">
        <v>56.7</v>
      </c>
    </row>
    <row r="33" spans="1:4" ht="15" customHeight="1" x14ac:dyDescent="0.3">
      <c r="A33" s="21">
        <v>573</v>
      </c>
      <c r="B33" s="41" t="s">
        <v>23</v>
      </c>
      <c r="C33" s="16">
        <v>15</v>
      </c>
      <c r="D33" s="17">
        <v>35.1</v>
      </c>
    </row>
    <row r="34" spans="1:4" ht="15" customHeight="1" x14ac:dyDescent="0.3">
      <c r="A34" s="18">
        <v>574</v>
      </c>
      <c r="B34" s="41" t="s">
        <v>25</v>
      </c>
      <c r="C34" s="16">
        <v>15</v>
      </c>
      <c r="D34" s="17">
        <v>20.6</v>
      </c>
    </row>
    <row r="35" spans="1:4" ht="14.25" customHeight="1" x14ac:dyDescent="0.3">
      <c r="A35" s="44" t="s">
        <v>34</v>
      </c>
      <c r="B35" s="44"/>
      <c r="C35" s="23">
        <f>SUM(C31:C34)</f>
        <v>360</v>
      </c>
      <c r="D35" s="24">
        <f>SUM(D31:D34)</f>
        <v>234.89999999999998</v>
      </c>
    </row>
    <row r="36" spans="1:4" ht="16.5" customHeight="1" x14ac:dyDescent="0.3">
      <c r="A36" s="45" t="s">
        <v>35</v>
      </c>
      <c r="B36" s="45"/>
      <c r="C36" s="42">
        <f>C35+C29+C25+C14+C11</f>
        <v>1703</v>
      </c>
      <c r="D36" s="43">
        <f>D35+D29+D25+D14+D11</f>
        <v>1390.13</v>
      </c>
    </row>
  </sheetData>
  <sheetProtection selectLockedCells="1" selectUnlockedCells="1"/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5:B25"/>
    <mergeCell ref="A26:D26"/>
    <mergeCell ref="A29:B29"/>
    <mergeCell ref="A30:D30"/>
    <mergeCell ref="A35:B35"/>
    <mergeCell ref="A36:B36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6"/>
  <sheetViews>
    <sheetView workbookViewId="0">
      <selection activeCell="F8" sqref="F8"/>
    </sheetView>
  </sheetViews>
  <sheetFormatPr defaultColWidth="11.5703125" defaultRowHeight="15" x14ac:dyDescent="0.25"/>
  <cols>
    <col min="1" max="1" width="9.28515625" style="1" customWidth="1"/>
    <col min="2" max="2" width="42.5703125" style="1" customWidth="1"/>
    <col min="3" max="3" width="6.42578125" style="1" customWidth="1"/>
    <col min="4" max="4" width="11.42578125" style="1" customWidth="1"/>
    <col min="5" max="246" width="8.7109375" style="1" customWidth="1"/>
  </cols>
  <sheetData>
    <row r="1" spans="1:4" ht="13.9" customHeight="1" x14ac:dyDescent="0.25">
      <c r="A1" s="48" t="s">
        <v>0</v>
      </c>
      <c r="B1" s="48"/>
      <c r="C1" s="48"/>
      <c r="D1" s="48"/>
    </row>
    <row r="2" spans="1:4" ht="10.5" customHeight="1" x14ac:dyDescent="0.25">
      <c r="A2" s="49" t="s">
        <v>1</v>
      </c>
      <c r="B2" s="49"/>
      <c r="C2" s="49"/>
      <c r="D2" s="49"/>
    </row>
    <row r="3" spans="1:4" x14ac:dyDescent="0.25">
      <c r="A3" s="2"/>
      <c r="B3" s="47" t="s">
        <v>2</v>
      </c>
      <c r="C3" s="47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36</v>
      </c>
      <c r="C5" s="9"/>
      <c r="D5" s="10"/>
    </row>
    <row r="6" spans="1:4" ht="53.25" customHeight="1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7.25" customHeight="1" x14ac:dyDescent="0.3">
      <c r="A7" s="46" t="s">
        <v>9</v>
      </c>
      <c r="B7" s="46"/>
      <c r="C7" s="46"/>
      <c r="D7" s="46"/>
    </row>
    <row r="8" spans="1:4" ht="17.25" customHeight="1" x14ac:dyDescent="0.25">
      <c r="A8" s="14">
        <v>237</v>
      </c>
      <c r="B8" s="15" t="s">
        <v>10</v>
      </c>
      <c r="C8" s="16">
        <v>180</v>
      </c>
      <c r="D8" s="17">
        <v>208.9</v>
      </c>
    </row>
    <row r="9" spans="1:4" ht="17.25" customHeight="1" x14ac:dyDescent="0.3">
      <c r="A9" s="18">
        <v>65</v>
      </c>
      <c r="B9" s="19" t="s">
        <v>11</v>
      </c>
      <c r="C9" s="16">
        <v>25</v>
      </c>
      <c r="D9" s="17">
        <v>93</v>
      </c>
    </row>
    <row r="10" spans="1:4" ht="17.25" customHeight="1" x14ac:dyDescent="0.3">
      <c r="A10" s="18">
        <v>462</v>
      </c>
      <c r="B10" s="20" t="s">
        <v>13</v>
      </c>
      <c r="C10" s="16">
        <v>200</v>
      </c>
      <c r="D10" s="17">
        <v>94</v>
      </c>
    </row>
    <row r="11" spans="1:4" ht="17.25" customHeight="1" x14ac:dyDescent="0.3">
      <c r="A11" s="44" t="s">
        <v>14</v>
      </c>
      <c r="B11" s="44"/>
      <c r="C11" s="23">
        <f>SUM(C8:C10)</f>
        <v>405</v>
      </c>
      <c r="D11" s="24">
        <f>SUM(D8:D10)</f>
        <v>395.9</v>
      </c>
    </row>
    <row r="12" spans="1:4" ht="17.25" customHeight="1" x14ac:dyDescent="0.3">
      <c r="A12" s="46" t="s">
        <v>15</v>
      </c>
      <c r="B12" s="46"/>
      <c r="C12" s="46"/>
      <c r="D12" s="46"/>
    </row>
    <row r="13" spans="1:4" ht="17.25" customHeight="1" x14ac:dyDescent="0.3">
      <c r="A13" s="18">
        <v>501</v>
      </c>
      <c r="B13" s="22" t="s">
        <v>16</v>
      </c>
      <c r="C13" s="16">
        <v>100</v>
      </c>
      <c r="D13" s="17">
        <v>43</v>
      </c>
    </row>
    <row r="14" spans="1:4" ht="17.25" customHeight="1" x14ac:dyDescent="0.3">
      <c r="A14" s="44" t="s">
        <v>14</v>
      </c>
      <c r="B14" s="44"/>
      <c r="C14" s="23">
        <f>SUM(C13)</f>
        <v>100</v>
      </c>
      <c r="D14" s="24">
        <f>SUM(D13)</f>
        <v>43</v>
      </c>
    </row>
    <row r="15" spans="1:4" ht="17.25" customHeight="1" x14ac:dyDescent="0.3">
      <c r="A15" s="46" t="s">
        <v>17</v>
      </c>
      <c r="B15" s="46"/>
      <c r="C15" s="46"/>
      <c r="D15" s="46"/>
    </row>
    <row r="16" spans="1:4" ht="17.25" customHeight="1" x14ac:dyDescent="0.3">
      <c r="A16" s="18">
        <v>1</v>
      </c>
      <c r="B16" s="22" t="s">
        <v>18</v>
      </c>
      <c r="C16" s="16">
        <v>50</v>
      </c>
      <c r="D16" s="17">
        <v>47</v>
      </c>
    </row>
    <row r="17" spans="1:246" ht="18" customHeight="1" x14ac:dyDescent="0.3">
      <c r="A17" s="18">
        <v>98</v>
      </c>
      <c r="B17" s="22" t="s">
        <v>20</v>
      </c>
      <c r="C17" s="16">
        <v>200</v>
      </c>
      <c r="D17" s="17">
        <v>74.599999999999994</v>
      </c>
      <c r="IL17"/>
    </row>
    <row r="18" spans="1:246" ht="17.25" customHeight="1" x14ac:dyDescent="0.3">
      <c r="A18" s="18">
        <v>433</v>
      </c>
      <c r="B18" s="22" t="s">
        <v>19</v>
      </c>
      <c r="C18" s="16">
        <v>10</v>
      </c>
      <c r="D18" s="17">
        <v>15.75</v>
      </c>
    </row>
    <row r="19" spans="1:246" ht="17.25" customHeight="1" x14ac:dyDescent="0.3">
      <c r="A19" s="18">
        <v>256</v>
      </c>
      <c r="B19" s="22" t="s">
        <v>21</v>
      </c>
      <c r="C19" s="16">
        <v>150</v>
      </c>
      <c r="D19" s="17">
        <v>184.5</v>
      </c>
    </row>
    <row r="20" spans="1:246" ht="17.25" customHeight="1" x14ac:dyDescent="0.3">
      <c r="A20" s="21">
        <v>487</v>
      </c>
      <c r="B20" s="25" t="s">
        <v>22</v>
      </c>
      <c r="C20" s="16">
        <v>20</v>
      </c>
      <c r="D20" s="17">
        <v>10.38</v>
      </c>
    </row>
    <row r="21" spans="1:246" ht="17.25" customHeight="1" x14ac:dyDescent="0.3">
      <c r="A21" s="21">
        <v>347</v>
      </c>
      <c r="B21" s="25" t="s">
        <v>24</v>
      </c>
      <c r="C21" s="16">
        <v>70</v>
      </c>
      <c r="D21" s="17">
        <v>149.1</v>
      </c>
    </row>
    <row r="22" spans="1:246" ht="17.25" customHeight="1" x14ac:dyDescent="0.3">
      <c r="A22" s="21">
        <v>494</v>
      </c>
      <c r="B22" s="25" t="s">
        <v>26</v>
      </c>
      <c r="C22" s="16">
        <v>200</v>
      </c>
      <c r="D22" s="17">
        <v>72</v>
      </c>
    </row>
    <row r="23" spans="1:246" ht="17.25" customHeight="1" x14ac:dyDescent="0.3">
      <c r="A23" s="21">
        <v>573</v>
      </c>
      <c r="B23" s="25" t="s">
        <v>23</v>
      </c>
      <c r="C23" s="16">
        <v>20</v>
      </c>
      <c r="D23" s="17">
        <v>46.8</v>
      </c>
    </row>
    <row r="24" spans="1:246" ht="17.25" customHeight="1" x14ac:dyDescent="0.3">
      <c r="A24" s="21">
        <v>574</v>
      </c>
      <c r="B24" s="25" t="s">
        <v>25</v>
      </c>
      <c r="C24" s="16">
        <v>20</v>
      </c>
      <c r="D24" s="17">
        <v>41.2</v>
      </c>
      <c r="IL24"/>
    </row>
    <row r="25" spans="1:246" ht="17.25" customHeight="1" x14ac:dyDescent="0.3">
      <c r="A25" s="44" t="s">
        <v>27</v>
      </c>
      <c r="B25" s="44"/>
      <c r="C25" s="23">
        <f>SUM(C16:C24)</f>
        <v>740</v>
      </c>
      <c r="D25" s="24">
        <f>SUM(D16:D24)</f>
        <v>641.33000000000004</v>
      </c>
    </row>
    <row r="26" spans="1:246" ht="17.25" customHeight="1" x14ac:dyDescent="0.3">
      <c r="A26" s="46" t="s">
        <v>28</v>
      </c>
      <c r="B26" s="46"/>
      <c r="C26" s="46"/>
      <c r="D26" s="46"/>
    </row>
    <row r="27" spans="1:246" ht="17.25" customHeight="1" x14ac:dyDescent="0.25">
      <c r="A27" s="27">
        <v>469</v>
      </c>
      <c r="B27" s="28" t="s">
        <v>29</v>
      </c>
      <c r="C27" s="29">
        <v>200</v>
      </c>
      <c r="D27" s="30">
        <v>107</v>
      </c>
    </row>
    <row r="28" spans="1:246" ht="17.25" customHeight="1" x14ac:dyDescent="0.3">
      <c r="A28" s="31">
        <v>535</v>
      </c>
      <c r="B28" s="32" t="s">
        <v>30</v>
      </c>
      <c r="C28" s="33">
        <v>60</v>
      </c>
      <c r="D28" s="34">
        <v>109</v>
      </c>
    </row>
    <row r="29" spans="1:246" ht="17.25" customHeight="1" x14ac:dyDescent="0.3">
      <c r="A29" s="50" t="s">
        <v>31</v>
      </c>
      <c r="B29" s="50"/>
      <c r="C29" s="35">
        <f>SUM(C27:C28)</f>
        <v>260</v>
      </c>
      <c r="D29" s="36">
        <f>SUM(D27:D28)</f>
        <v>216</v>
      </c>
    </row>
    <row r="30" spans="1:246" ht="17.25" customHeight="1" x14ac:dyDescent="0.3">
      <c r="A30" s="51" t="s">
        <v>32</v>
      </c>
      <c r="B30" s="51"/>
      <c r="C30" s="51"/>
      <c r="D30" s="51"/>
    </row>
    <row r="31" spans="1:246" ht="19.5" customHeight="1" x14ac:dyDescent="0.3">
      <c r="A31" s="37">
        <v>176</v>
      </c>
      <c r="B31" s="38" t="s">
        <v>33</v>
      </c>
      <c r="C31" s="39">
        <v>180</v>
      </c>
      <c r="D31" s="40">
        <v>146.69999999999999</v>
      </c>
    </row>
    <row r="32" spans="1:246" ht="17.25" customHeight="1" x14ac:dyDescent="0.25">
      <c r="A32" s="14">
        <v>464</v>
      </c>
      <c r="B32" s="26" t="s">
        <v>12</v>
      </c>
      <c r="C32" s="16">
        <v>200</v>
      </c>
      <c r="D32" s="17">
        <v>63</v>
      </c>
    </row>
    <row r="33" spans="1:4" ht="17.25" customHeight="1" x14ac:dyDescent="0.3">
      <c r="A33" s="21">
        <v>573</v>
      </c>
      <c r="B33" s="41" t="s">
        <v>23</v>
      </c>
      <c r="C33" s="16">
        <v>20</v>
      </c>
      <c r="D33" s="17">
        <v>46.8</v>
      </c>
    </row>
    <row r="34" spans="1:4" ht="17.25" customHeight="1" x14ac:dyDescent="0.3">
      <c r="A34" s="18">
        <v>574</v>
      </c>
      <c r="B34" s="41" t="s">
        <v>25</v>
      </c>
      <c r="C34" s="16">
        <v>15</v>
      </c>
      <c r="D34" s="17">
        <v>30.9</v>
      </c>
    </row>
    <row r="35" spans="1:4" ht="17.25" customHeight="1" x14ac:dyDescent="0.3">
      <c r="A35" s="44" t="s">
        <v>34</v>
      </c>
      <c r="B35" s="44"/>
      <c r="C35" s="23">
        <f>SUM(C31:C34)</f>
        <v>415</v>
      </c>
      <c r="D35" s="24">
        <f>SUM(D31:D34)</f>
        <v>287.39999999999998</v>
      </c>
    </row>
    <row r="36" spans="1:4" ht="18" customHeight="1" x14ac:dyDescent="0.3">
      <c r="A36" s="45" t="s">
        <v>35</v>
      </c>
      <c r="B36" s="45"/>
      <c r="C36" s="42">
        <f>C35+C29+C25+C14+C11</f>
        <v>1920</v>
      </c>
      <c r="D36" s="43">
        <f>D35+D29+D25+D14+D11</f>
        <v>1583.63</v>
      </c>
    </row>
  </sheetData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5:B25"/>
    <mergeCell ref="A26:D26"/>
    <mergeCell ref="A29:B29"/>
    <mergeCell ref="A30:D30"/>
    <mergeCell ref="A35:B35"/>
    <mergeCell ref="A36:B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2026-07-23T05:29:15Z</dcterms:created>
  <dcterms:modified xsi:type="dcterms:W3CDTF">2026-07-23T05:32:41Z</dcterms:modified>
</cp:coreProperties>
</file>