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 activeTab="1"/>
  </bookViews>
  <sheets>
    <sheet name="меню с 1,5 до 3 лет" sheetId="1" r:id="rId1"/>
    <sheet name="меню 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2" l="1"/>
  <c r="D11" i="2"/>
  <c r="C14" i="2"/>
  <c r="D14" i="2"/>
  <c r="C22" i="2"/>
  <c r="D22" i="2"/>
  <c r="C26" i="2"/>
  <c r="D26" i="2"/>
  <c r="C32" i="2"/>
  <c r="D32" i="2"/>
  <c r="C33" i="2"/>
  <c r="D33" i="2"/>
  <c r="D32" i="1" l="1"/>
  <c r="D33" i="1" s="1"/>
  <c r="C32" i="1"/>
  <c r="D26" i="1"/>
  <c r="C26" i="1"/>
  <c r="D22" i="1"/>
  <c r="C22" i="1"/>
  <c r="D14" i="1"/>
  <c r="C14" i="1"/>
  <c r="D11" i="1"/>
  <c r="C11" i="1"/>
  <c r="C33" i="1" l="1"/>
</calcChain>
</file>

<file path=xl/sharedStrings.xml><?xml version="1.0" encoding="utf-8"?>
<sst xmlns="http://schemas.openxmlformats.org/spreadsheetml/2006/main" count="72" uniqueCount="37">
  <si>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</si>
  <si>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</si>
  <si>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</si>
  <si>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"23" мая  2025г</t>
  </si>
  <si>
    <t>Возрастная категория:  с 1,5 до 3лет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</si>
  <si>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</si>
  <si>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</si>
  <si>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</si>
  <si>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</si>
  <si>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</si>
  <si>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Омлет натуральный</t>
  </si>
  <si>
    <t>Какао с молоком</t>
  </si>
  <si>
    <t>Бутерброд с маслом</t>
  </si>
  <si>
    <t>Итого за завтрак:</t>
  </si>
  <si>
    <t>2 ЗАВТРАК</t>
  </si>
  <si>
    <t>Фрукты</t>
  </si>
  <si>
    <t>ОБЕД</t>
  </si>
  <si>
    <t>Салат из свеклы  с р.м</t>
  </si>
  <si>
    <t>Суп из овощей с фасолью</t>
  </si>
  <si>
    <t>Жаркое по-домашнему с говядиной</t>
  </si>
  <si>
    <t xml:space="preserve">Компот из свежих яблок </t>
  </si>
  <si>
    <t>Хлеб пшеничный</t>
  </si>
  <si>
    <t>Хлеб ржаной</t>
  </si>
  <si>
    <t>Итого за обед:</t>
  </si>
  <si>
    <t>ПОЛДНИК</t>
  </si>
  <si>
    <t>Кисломолочный напиток (Снежочек)</t>
  </si>
  <si>
    <t>Печенье</t>
  </si>
  <si>
    <t>УЖИН</t>
  </si>
  <si>
    <t>Каша рисовая</t>
  </si>
  <si>
    <t>Кофейный напиток</t>
  </si>
  <si>
    <t>Итого за ужин:</t>
  </si>
  <si>
    <t>Итого за день:</t>
  </si>
  <si>
    <t>Итого за полдник:</t>
  </si>
  <si>
    <t>Возрастная категория:  с 3 до 7 лет</t>
  </si>
  <si>
    <t>Кондитерские изделия (печенье)</t>
  </si>
  <si>
    <t>Чай с молоком</t>
  </si>
  <si>
    <t>Дата: "23" мая 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</si>
</sst>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indexed="51"/>
        <bgColor indexed="52"/>
      </patternFill>
    </fill>
    <fill>
      <patternFill patternType="solid">
        <fgColor theme="0"/>
        <bgColor indexed="52"/>
      </patternFill>
    </fill>
    <fill>
      <patternFill patternType="solid">
        <fgColor indexed="9"/>
        <bgColor indexed="26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0" fontId="1" fillId="0" borderId="0" xfId="1"/>
    <xf numFmtId="0" fontId="1" fillId="0" borderId="5" xfId="1" applyBorder="1"/>
    <xf numFmtId="0" fontId="1" fillId="0" borderId="6" xfId="1" applyBorder="1"/>
    <xf numFmtId="0" fontId="1" fillId="2" borderId="0" xfId="1" applyFill="1" applyBorder="1"/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4" fillId="2" borderId="0" xfId="1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left" vertical="center"/>
    </xf>
    <xf numFmtId="0" fontId="1" fillId="0" borderId="7" xfId="1" applyBorder="1"/>
    <xf numFmtId="0" fontId="3" fillId="0" borderId="8" xfId="1" applyFont="1" applyBorder="1" applyAlignment="1">
      <alignment horizontal="left" vertical="center"/>
    </xf>
    <xf numFmtId="0" fontId="1" fillId="0" borderId="9" xfId="1" applyBorder="1"/>
    <xf numFmtId="0" fontId="3" fillId="3" borderId="10" xfId="1" applyFont="1" applyFill="1" applyBorder="1" applyAlignment="1">
      <alignment horizontal="center" vertical="center" wrapText="1"/>
    </xf>
    <xf numFmtId="0" fontId="3" fillId="3" borderId="11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/>
    </xf>
    <xf numFmtId="0" fontId="5" fillId="0" borderId="12" xfId="1" applyNumberFormat="1" applyFont="1" applyBorder="1" applyAlignment="1" applyProtection="1">
      <alignment horizontal="center" vertical="center" wrapText="1"/>
      <protection locked="0"/>
    </xf>
    <xf numFmtId="2" fontId="5" fillId="0" borderId="12" xfId="1" applyNumberFormat="1" applyFont="1" applyBorder="1" applyAlignment="1" applyProtection="1">
      <alignment vertical="center"/>
      <protection locked="0"/>
    </xf>
    <xf numFmtId="0" fontId="5" fillId="3" borderId="12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3" xfId="1" applyNumberFormat="1" applyFont="1" applyBorder="1" applyAlignment="1" applyProtection="1">
      <alignment horizontal="center" vertical="center" wrapText="1"/>
      <protection locked="0"/>
    </xf>
    <xf numFmtId="0" fontId="5" fillId="2" borderId="0" xfId="1" applyNumberFormat="1" applyFont="1" applyFill="1" applyBorder="1" applyAlignment="1" applyProtection="1">
      <alignment horizontal="center" wrapText="1"/>
      <protection locked="0"/>
    </xf>
    <xf numFmtId="2" fontId="5" fillId="2" borderId="0" xfId="1" applyNumberFormat="1" applyFont="1" applyFill="1" applyBorder="1" applyAlignment="1" applyProtection="1">
      <alignment horizontal="left"/>
      <protection locked="0"/>
    </xf>
    <xf numFmtId="0" fontId="5" fillId="4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1" applyNumberFormat="1" applyFont="1" applyBorder="1" applyAlignment="1" applyProtection="1">
      <alignment horizontal="center" wrapText="1"/>
      <protection locked="0"/>
    </xf>
    <xf numFmtId="2" fontId="5" fillId="0" borderId="12" xfId="1" applyNumberFormat="1" applyFont="1" applyFill="1" applyBorder="1" applyAlignment="1" applyProtection="1">
      <protection locked="0"/>
    </xf>
    <xf numFmtId="0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0" xfId="1" applyNumberFormat="1" applyFont="1" applyFill="1" applyBorder="1" applyAlignment="1" applyProtection="1">
      <alignment horizontal="left" vertical="center"/>
      <protection locked="0"/>
    </xf>
    <xf numFmtId="2" fontId="5" fillId="0" borderId="12" xfId="1" applyNumberFormat="1" applyFont="1" applyBorder="1" applyAlignment="1" applyProtection="1"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0" fontId="6" fillId="5" borderId="12" xfId="1" applyFont="1" applyFill="1" applyBorder="1" applyAlignment="1">
      <alignment horizontal="center"/>
    </xf>
    <xf numFmtId="0" fontId="6" fillId="5" borderId="13" xfId="1" applyFont="1" applyFill="1" applyBorder="1" applyAlignment="1">
      <alignment horizontal="center"/>
    </xf>
    <xf numFmtId="0" fontId="7" fillId="6" borderId="0" xfId="1" applyFont="1" applyFill="1" applyBorder="1" applyAlignment="1">
      <alignment horizontal="center"/>
    </xf>
    <xf numFmtId="2" fontId="5" fillId="0" borderId="12" xfId="1" applyNumberFormat="1" applyFont="1" applyBorder="1" applyAlignment="1" applyProtection="1">
      <alignment horizontal="left"/>
      <protection locked="0"/>
    </xf>
    <xf numFmtId="0" fontId="6" fillId="6" borderId="0" xfId="1" applyFont="1" applyFill="1" applyBorder="1" applyAlignment="1">
      <alignment horizontal="center"/>
    </xf>
    <xf numFmtId="2" fontId="5" fillId="2" borderId="0" xfId="1" applyNumberFormat="1" applyFont="1" applyFill="1" applyBorder="1" applyAlignment="1" applyProtection="1">
      <alignment horizontal="left" wrapText="1"/>
      <protection locked="0"/>
    </xf>
    <xf numFmtId="2" fontId="5" fillId="0" borderId="12" xfId="1" applyNumberFormat="1" applyFont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6" fillId="5" borderId="13" xfId="1" applyNumberFormat="1" applyFont="1" applyFill="1" applyBorder="1" applyAlignment="1">
      <alignment horizontal="center"/>
    </xf>
    <xf numFmtId="2" fontId="6" fillId="6" borderId="0" xfId="1" applyNumberFormat="1" applyFont="1" applyFill="1" applyBorder="1" applyAlignment="1">
      <alignment horizontal="center"/>
    </xf>
    <xf numFmtId="2" fontId="5" fillId="0" borderId="12" xfId="1" applyNumberFormat="1" applyFont="1" applyFill="1" applyBorder="1" applyAlignment="1" applyProtection="1">
      <alignment horizontal="left"/>
      <protection locked="0"/>
    </xf>
    <xf numFmtId="2" fontId="5" fillId="0" borderId="14" xfId="1" applyNumberFormat="1" applyFont="1" applyFill="1" applyBorder="1" applyAlignment="1" applyProtection="1">
      <alignment horizontal="left"/>
      <protection locked="0"/>
    </xf>
    <xf numFmtId="0" fontId="1" fillId="7" borderId="15" xfId="1" applyFill="1" applyBorder="1"/>
    <xf numFmtId="0" fontId="1" fillId="7" borderId="16" xfId="1" applyFill="1" applyBorder="1"/>
    <xf numFmtId="0" fontId="1" fillId="8" borderId="0" xfId="1" applyFill="1" applyBorder="1"/>
    <xf numFmtId="0" fontId="6" fillId="8" borderId="0" xfId="1" applyFont="1" applyFill="1" applyBorder="1" applyAlignment="1">
      <alignment horizontal="right"/>
    </xf>
    <xf numFmtId="0" fontId="6" fillId="6" borderId="0" xfId="1" applyFont="1" applyFill="1" applyBorder="1" applyAlignment="1">
      <alignment horizontal="right"/>
    </xf>
    <xf numFmtId="0" fontId="4" fillId="6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6" fillId="5" borderId="12" xfId="1" applyFont="1" applyFill="1" applyBorder="1" applyAlignment="1">
      <alignment horizontal="right"/>
    </xf>
    <xf numFmtId="0" fontId="6" fillId="7" borderId="15" xfId="1" applyFont="1" applyFill="1" applyBorder="1" applyAlignment="1">
      <alignment horizontal="right"/>
    </xf>
    <xf numFmtId="0" fontId="8" fillId="5" borderId="12" xfId="1" applyFont="1" applyFill="1" applyBorder="1" applyAlignment="1">
      <alignment horizontal="center"/>
    </xf>
    <xf numFmtId="0" fontId="8" fillId="5" borderId="13" xfId="1" applyFont="1" applyFill="1" applyBorder="1" applyAlignment="1">
      <alignment horizontal="center"/>
    </xf>
    <xf numFmtId="0" fontId="4" fillId="5" borderId="12" xfId="1" applyFont="1" applyFill="1" applyBorder="1" applyAlignment="1">
      <alignment horizontal="center"/>
    </xf>
    <xf numFmtId="0" fontId="4" fillId="5" borderId="13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2" fontId="9" fillId="7" borderId="12" xfId="1" applyNumberFormat="1" applyFont="1" applyFill="1" applyBorder="1" applyAlignment="1">
      <alignment horizontal="center"/>
    </xf>
    <xf numFmtId="0" fontId="9" fillId="7" borderId="12" xfId="1" applyFont="1" applyFill="1" applyBorder="1" applyAlignment="1">
      <alignment horizontal="center"/>
    </xf>
    <xf numFmtId="0" fontId="9" fillId="7" borderId="12" xfId="1" applyFont="1" applyFill="1" applyBorder="1" applyAlignment="1">
      <alignment horizontal="right"/>
    </xf>
    <xf numFmtId="2" fontId="9" fillId="5" borderId="12" xfId="1" applyNumberFormat="1" applyFont="1" applyFill="1" applyBorder="1" applyAlignment="1">
      <alignment horizontal="center"/>
    </xf>
    <xf numFmtId="0" fontId="9" fillId="5" borderId="12" xfId="1" applyFont="1" applyFill="1" applyBorder="1" applyAlignment="1">
      <alignment horizontal="center"/>
    </xf>
    <xf numFmtId="0" fontId="9" fillId="5" borderId="12" xfId="1" applyFont="1" applyFill="1" applyBorder="1" applyAlignment="1">
      <alignment horizontal="right"/>
    </xf>
    <xf numFmtId="2" fontId="10" fillId="0" borderId="12" xfId="1" applyNumberFormat="1" applyFont="1" applyBorder="1" applyAlignment="1" applyProtection="1">
      <alignment horizontal="center" vertical="center" wrapText="1"/>
      <protection locked="0"/>
    </xf>
    <xf numFmtId="0" fontId="10" fillId="3" borderId="12" xfId="1" applyNumberFormat="1" applyFont="1" applyFill="1" applyBorder="1" applyAlignment="1" applyProtection="1">
      <alignment horizontal="center" vertical="center" wrapText="1"/>
      <protection locked="0"/>
    </xf>
    <xf numFmtId="2" fontId="10" fillId="0" borderId="14" xfId="1" applyNumberFormat="1" applyFont="1" applyFill="1" applyBorder="1" applyAlignment="1" applyProtection="1">
      <alignment horizontal="left"/>
      <protection locked="0"/>
    </xf>
    <xf numFmtId="0" fontId="10" fillId="0" borderId="12" xfId="1" applyNumberFormat="1" applyFont="1" applyBorder="1" applyAlignment="1" applyProtection="1">
      <alignment horizontal="center" wrapText="1"/>
      <protection locked="0"/>
    </xf>
    <xf numFmtId="0" fontId="10" fillId="0" borderId="1" xfId="1" applyNumberFormat="1" applyFont="1" applyBorder="1" applyAlignment="1" applyProtection="1">
      <alignment horizontal="center" wrapText="1"/>
      <protection locked="0"/>
    </xf>
    <xf numFmtId="2" fontId="10" fillId="0" borderId="12" xfId="1" applyNumberFormat="1" applyFont="1" applyFill="1" applyBorder="1" applyAlignment="1" applyProtection="1">
      <protection locked="0"/>
    </xf>
    <xf numFmtId="2" fontId="10" fillId="0" borderId="12" xfId="1" applyNumberFormat="1" applyFont="1" applyBorder="1" applyAlignment="1" applyProtection="1">
      <alignment horizontal="left"/>
      <protection locked="0"/>
    </xf>
    <xf numFmtId="0" fontId="11" fillId="5" borderId="12" xfId="1" applyFont="1" applyFill="1" applyBorder="1" applyAlignment="1">
      <alignment horizontal="center"/>
    </xf>
    <xf numFmtId="2" fontId="10" fillId="0" borderId="1" xfId="1" applyNumberFormat="1" applyFont="1" applyBorder="1" applyAlignment="1" applyProtection="1">
      <alignment horizontal="left"/>
      <protection locked="0"/>
    </xf>
    <xf numFmtId="2" fontId="10" fillId="0" borderId="12" xfId="1" applyNumberFormat="1" applyFont="1" applyBorder="1" applyAlignment="1" applyProtection="1">
      <alignment horizontal="left" vertical="center"/>
      <protection locked="0"/>
    </xf>
    <xf numFmtId="0" fontId="10" fillId="0" borderId="12" xfId="1" applyNumberFormat="1" applyFont="1" applyBorder="1" applyAlignment="1" applyProtection="1">
      <alignment horizontal="center" vertical="center" wrapText="1"/>
      <protection locked="0"/>
    </xf>
    <xf numFmtId="2" fontId="10" fillId="0" borderId="12" xfId="1" applyNumberFormat="1" applyFont="1" applyFill="1" applyBorder="1" applyAlignment="1" applyProtection="1">
      <alignment horizontal="left"/>
      <protection locked="0"/>
    </xf>
    <xf numFmtId="2" fontId="10" fillId="0" borderId="12" xfId="1" applyNumberFormat="1" applyFont="1" applyBorder="1" applyAlignment="1" applyProtection="1">
      <protection locked="0"/>
    </xf>
    <xf numFmtId="2" fontId="10" fillId="0" borderId="12" xfId="1" applyNumberFormat="1" applyFont="1" applyBorder="1" applyAlignment="1" applyProtection="1">
      <alignment vertical="center"/>
      <protection locked="0"/>
    </xf>
    <xf numFmtId="0" fontId="12" fillId="0" borderId="17" xfId="1" applyFont="1" applyBorder="1"/>
    <xf numFmtId="0" fontId="1" fillId="0" borderId="8" xfId="1" applyBorder="1"/>
    <xf numFmtId="0" fontId="13" fillId="0" borderId="7" xfId="1" applyFont="1" applyBorder="1" applyAlignment="1"/>
    <xf numFmtId="0" fontId="12" fillId="0" borderId="18" xfId="1" applyFont="1" applyBorder="1"/>
    <xf numFmtId="0" fontId="1" fillId="0" borderId="0" xfId="1" applyBorder="1"/>
    <xf numFmtId="0" fontId="11" fillId="0" borderId="0" xfId="1" applyFont="1" applyBorder="1" applyAlignment="1">
      <alignment horizontal="left" vertical="center"/>
    </xf>
    <xf numFmtId="0" fontId="13" fillId="0" borderId="5" xfId="1" applyFont="1" applyBorder="1" applyAlignment="1">
      <alignment vertical="center"/>
    </xf>
    <xf numFmtId="0" fontId="7" fillId="0" borderId="5" xfId="1" applyFont="1" applyBorder="1" applyAlignment="1">
      <alignment vertical="center"/>
    </xf>
    <xf numFmtId="0" fontId="9" fillId="9" borderId="12" xfId="1" applyFont="1" applyFill="1" applyBorder="1" applyAlignment="1">
      <alignment horizontal="center"/>
    </xf>
    <xf numFmtId="0" fontId="9" fillId="9" borderId="12" xfId="1" applyFont="1" applyFill="1" applyBorder="1" applyAlignment="1">
      <alignment horizontal="lef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view="pageBreakPreview" workbookViewId="0">
      <selection activeCell="F13" sqref="F13"/>
    </sheetView>
  </sheetViews>
  <sheetFormatPr defaultColWidth="8.7109375" defaultRowHeight="15" x14ac:dyDescent="0.25"/>
  <cols>
    <col min="1" max="1" width="5.42578125" style="1" customWidth="1"/>
    <col min="2" max="2" width="37.85546875" style="1" customWidth="1"/>
    <col min="3" max="3" width="6.7109375" style="1" customWidth="1"/>
    <col min="4" max="4" width="9.42578125" style="1" customWidth="1"/>
    <col min="5" max="5" width="5.42578125" style="1" customWidth="1"/>
    <col min="6" max="6" width="36.85546875" style="1" customWidth="1"/>
    <col min="7" max="7" width="6.7109375" style="1" customWidth="1"/>
    <col min="8" max="16384" width="8.7109375" style="1"/>
  </cols>
  <sheetData>
    <row r="1" spans="1:8" ht="13.5" customHeight="1" x14ac:dyDescent="0.25">
      <c r="A1" s="59" t="s">
        <v>0</v>
      </c>
      <c r="B1" s="59"/>
      <c r="C1" s="59"/>
      <c r="D1" s="60"/>
      <c r="E1" s="51"/>
      <c r="F1" s="51"/>
      <c r="G1" s="51"/>
      <c r="H1" s="51"/>
    </row>
    <row r="2" spans="1:8" ht="12.75" customHeight="1" x14ac:dyDescent="0.25">
      <c r="A2" s="61" t="s">
        <v>1</v>
      </c>
      <c r="B2" s="61"/>
      <c r="C2" s="61"/>
      <c r="D2" s="62"/>
      <c r="E2" s="51"/>
      <c r="F2" s="51"/>
      <c r="G2" s="51"/>
      <c r="H2" s="51"/>
    </row>
    <row r="3" spans="1:8" x14ac:dyDescent="0.25">
      <c r="A3" s="2"/>
      <c r="B3" s="63" t="s">
        <v>2</v>
      </c>
      <c r="C3" s="63"/>
      <c r="D3" s="3"/>
      <c r="E3" s="4"/>
      <c r="F3" s="52"/>
      <c r="G3" s="52"/>
      <c r="H3" s="4"/>
    </row>
    <row r="4" spans="1:8" x14ac:dyDescent="0.25">
      <c r="A4" s="2"/>
      <c r="B4" s="5" t="s">
        <v>3</v>
      </c>
      <c r="C4" s="6"/>
      <c r="D4" s="3"/>
      <c r="E4" s="4"/>
      <c r="F4" s="7"/>
      <c r="G4" s="8"/>
      <c r="H4" s="4"/>
    </row>
    <row r="5" spans="1:8" x14ac:dyDescent="0.25">
      <c r="A5" s="9"/>
      <c r="B5" s="10" t="s">
        <v>4</v>
      </c>
      <c r="C5" s="10"/>
      <c r="D5" s="11"/>
      <c r="E5" s="4"/>
      <c r="F5" s="8"/>
      <c r="G5" s="8"/>
      <c r="H5" s="4"/>
    </row>
    <row r="6" spans="1:8" ht="42.75" customHeight="1" x14ac:dyDescent="0.25">
      <c r="A6" s="12" t="s">
        <v>5</v>
      </c>
      <c r="B6" s="13" t="s">
        <v>6</v>
      </c>
      <c r="C6" s="14" t="s">
        <v>7</v>
      </c>
      <c r="D6" s="15" t="s">
        <v>8</v>
      </c>
      <c r="E6" s="16"/>
      <c r="F6" s="17"/>
      <c r="G6" s="16"/>
      <c r="H6" s="16"/>
    </row>
    <row r="7" spans="1:8" ht="14.25" customHeight="1" x14ac:dyDescent="0.25">
      <c r="A7" s="57" t="s">
        <v>9</v>
      </c>
      <c r="B7" s="57"/>
      <c r="C7" s="57"/>
      <c r="D7" s="58"/>
      <c r="E7" s="50"/>
      <c r="F7" s="50"/>
      <c r="G7" s="50"/>
      <c r="H7" s="50"/>
    </row>
    <row r="8" spans="1:8" ht="14.25" customHeight="1" x14ac:dyDescent="0.25">
      <c r="A8" s="18">
        <v>268</v>
      </c>
      <c r="B8" s="19" t="s">
        <v>10</v>
      </c>
      <c r="C8" s="20">
        <v>130</v>
      </c>
      <c r="D8" s="21">
        <v>124.76</v>
      </c>
      <c r="E8" s="22"/>
      <c r="F8" s="23"/>
      <c r="G8" s="24"/>
      <c r="H8" s="25"/>
    </row>
    <row r="9" spans="1:8" ht="14.25" customHeight="1" x14ac:dyDescent="0.25">
      <c r="A9" s="26">
        <v>462</v>
      </c>
      <c r="B9" s="27" t="s">
        <v>11</v>
      </c>
      <c r="C9" s="20">
        <v>180</v>
      </c>
      <c r="D9" s="21">
        <v>145.94999999999999</v>
      </c>
      <c r="E9" s="28"/>
      <c r="F9" s="29"/>
      <c r="G9" s="24"/>
      <c r="H9" s="25"/>
    </row>
    <row r="10" spans="1:8" ht="14.25" customHeight="1" x14ac:dyDescent="0.25">
      <c r="A10" s="26">
        <v>69</v>
      </c>
      <c r="B10" s="30" t="s">
        <v>12</v>
      </c>
      <c r="C10" s="20">
        <v>30</v>
      </c>
      <c r="D10" s="31">
        <v>125.14</v>
      </c>
      <c r="E10" s="22"/>
      <c r="F10" s="23"/>
      <c r="G10" s="24"/>
      <c r="H10" s="25"/>
    </row>
    <row r="11" spans="1:8" ht="14.25" customHeight="1" x14ac:dyDescent="0.25">
      <c r="A11" s="53" t="s">
        <v>13</v>
      </c>
      <c r="B11" s="53"/>
      <c r="C11" s="32">
        <f>SUM(C8:C10)</f>
        <v>340</v>
      </c>
      <c r="D11" s="33">
        <f>SUM(D8:D10)</f>
        <v>395.84999999999997</v>
      </c>
      <c r="E11" s="49"/>
      <c r="F11" s="49"/>
      <c r="G11" s="34"/>
      <c r="H11" s="34"/>
    </row>
    <row r="12" spans="1:8" ht="14.25" customHeight="1" x14ac:dyDescent="0.25">
      <c r="A12" s="55" t="s">
        <v>14</v>
      </c>
      <c r="B12" s="55"/>
      <c r="C12" s="55"/>
      <c r="D12" s="56"/>
      <c r="E12" s="50"/>
      <c r="F12" s="50"/>
      <c r="G12" s="50"/>
      <c r="H12" s="50"/>
    </row>
    <row r="13" spans="1:8" ht="14.25" customHeight="1" x14ac:dyDescent="0.25">
      <c r="A13" s="26">
        <v>82</v>
      </c>
      <c r="B13" s="35" t="s">
        <v>15</v>
      </c>
      <c r="C13" s="20">
        <v>95</v>
      </c>
      <c r="D13" s="21">
        <v>54.6</v>
      </c>
      <c r="E13" s="22"/>
      <c r="F13" s="23"/>
      <c r="G13" s="24"/>
      <c r="H13" s="25"/>
    </row>
    <row r="14" spans="1:8" ht="14.25" customHeight="1" x14ac:dyDescent="0.25">
      <c r="A14" s="53" t="s">
        <v>13</v>
      </c>
      <c r="B14" s="53"/>
      <c r="C14" s="32">
        <f>SUM(C13)</f>
        <v>95</v>
      </c>
      <c r="D14" s="33">
        <f>SUM(D13)</f>
        <v>54.6</v>
      </c>
      <c r="E14" s="49"/>
      <c r="F14" s="49"/>
      <c r="G14" s="36"/>
      <c r="H14" s="36"/>
    </row>
    <row r="15" spans="1:8" ht="14.25" customHeight="1" x14ac:dyDescent="0.25">
      <c r="A15" s="55" t="s">
        <v>16</v>
      </c>
      <c r="B15" s="55"/>
      <c r="C15" s="55"/>
      <c r="D15" s="56"/>
      <c r="E15" s="50"/>
      <c r="F15" s="50"/>
      <c r="G15" s="50"/>
      <c r="H15" s="50"/>
    </row>
    <row r="16" spans="1:8" ht="14.25" customHeight="1" x14ac:dyDescent="0.25">
      <c r="A16" s="26">
        <v>34</v>
      </c>
      <c r="B16" s="35" t="s">
        <v>17</v>
      </c>
      <c r="C16" s="20">
        <v>40</v>
      </c>
      <c r="D16" s="31">
        <v>48.65</v>
      </c>
      <c r="E16" s="22"/>
      <c r="F16" s="23"/>
      <c r="G16" s="24"/>
      <c r="H16" s="25"/>
    </row>
    <row r="17" spans="1:8" ht="19.149999999999999" customHeight="1" x14ac:dyDescent="0.25">
      <c r="A17" s="26">
        <v>117</v>
      </c>
      <c r="B17" s="35" t="s">
        <v>18</v>
      </c>
      <c r="C17" s="20">
        <v>180</v>
      </c>
      <c r="D17" s="21">
        <v>70.2</v>
      </c>
      <c r="E17" s="22"/>
      <c r="F17" s="37"/>
      <c r="G17" s="24"/>
      <c r="H17" s="25"/>
    </row>
    <row r="18" spans="1:8" ht="14.25" customHeight="1" x14ac:dyDescent="0.25">
      <c r="A18" s="26">
        <v>238</v>
      </c>
      <c r="B18" s="35" t="s">
        <v>19</v>
      </c>
      <c r="C18" s="20">
        <v>140</v>
      </c>
      <c r="D18" s="31">
        <v>230.25</v>
      </c>
      <c r="E18" s="22"/>
      <c r="F18" s="37"/>
      <c r="G18" s="24"/>
      <c r="H18" s="25"/>
    </row>
    <row r="19" spans="1:8" ht="14.25" customHeight="1" x14ac:dyDescent="0.25">
      <c r="A19" s="18">
        <v>487</v>
      </c>
      <c r="B19" s="38" t="s">
        <v>20</v>
      </c>
      <c r="C19" s="20">
        <v>180</v>
      </c>
      <c r="D19" s="21">
        <v>54</v>
      </c>
      <c r="E19" s="22"/>
      <c r="F19" s="23"/>
      <c r="G19" s="24"/>
      <c r="H19" s="25"/>
    </row>
    <row r="20" spans="1:8" ht="14.25" customHeight="1" x14ac:dyDescent="0.25">
      <c r="A20" s="39">
        <v>573</v>
      </c>
      <c r="B20" s="40" t="s">
        <v>21</v>
      </c>
      <c r="C20" s="20">
        <v>20</v>
      </c>
      <c r="D20" s="31">
        <v>46.8</v>
      </c>
      <c r="E20" s="22"/>
      <c r="F20" s="23"/>
      <c r="G20" s="24"/>
      <c r="H20" s="25"/>
    </row>
    <row r="21" spans="1:8" ht="14.25" customHeight="1" x14ac:dyDescent="0.25">
      <c r="A21" s="39">
        <v>574</v>
      </c>
      <c r="B21" s="40" t="s">
        <v>22</v>
      </c>
      <c r="C21" s="20">
        <v>20</v>
      </c>
      <c r="D21" s="31">
        <v>41.2</v>
      </c>
      <c r="E21" s="22"/>
      <c r="F21" s="23"/>
      <c r="G21" s="24"/>
      <c r="H21" s="25"/>
    </row>
    <row r="22" spans="1:8" ht="14.25" customHeight="1" x14ac:dyDescent="0.25">
      <c r="A22" s="53" t="s">
        <v>23</v>
      </c>
      <c r="B22" s="53"/>
      <c r="C22" s="32">
        <f>SUM(C17:C21)</f>
        <v>540</v>
      </c>
      <c r="D22" s="41">
        <f>SUM(D16:D21)</f>
        <v>491.1</v>
      </c>
      <c r="E22" s="49"/>
      <c r="F22" s="49"/>
      <c r="G22" s="36"/>
      <c r="H22" s="42"/>
    </row>
    <row r="23" spans="1:8" ht="14.25" customHeight="1" x14ac:dyDescent="0.25">
      <c r="A23" s="55" t="s">
        <v>24</v>
      </c>
      <c r="B23" s="55"/>
      <c r="C23" s="55"/>
      <c r="D23" s="56"/>
      <c r="E23" s="50"/>
      <c r="F23" s="50"/>
      <c r="G23" s="50"/>
      <c r="H23" s="50"/>
    </row>
    <row r="24" spans="1:8" ht="14.25" customHeight="1" x14ac:dyDescent="0.25">
      <c r="A24" s="18">
        <v>470</v>
      </c>
      <c r="B24" s="38" t="s">
        <v>25</v>
      </c>
      <c r="C24" s="20">
        <v>180</v>
      </c>
      <c r="D24" s="21">
        <v>90.32</v>
      </c>
      <c r="E24" s="28"/>
      <c r="F24" s="29"/>
      <c r="G24" s="24"/>
      <c r="H24" s="25"/>
    </row>
    <row r="25" spans="1:8" ht="14.25" customHeight="1" x14ac:dyDescent="0.25">
      <c r="A25" s="26">
        <v>582</v>
      </c>
      <c r="B25" s="35" t="s">
        <v>26</v>
      </c>
      <c r="C25" s="20">
        <v>20</v>
      </c>
      <c r="D25" s="21">
        <v>207.5</v>
      </c>
      <c r="E25" s="22"/>
      <c r="F25" s="23"/>
      <c r="G25" s="24"/>
      <c r="H25" s="25"/>
    </row>
    <row r="26" spans="1:8" ht="14.25" customHeight="1" x14ac:dyDescent="0.25">
      <c r="A26" s="53" t="s">
        <v>23</v>
      </c>
      <c r="B26" s="53"/>
      <c r="C26" s="32">
        <f>SUM(C24:C25)</f>
        <v>200</v>
      </c>
      <c r="D26" s="41">
        <f>SUM(D24:D25)</f>
        <v>297.82</v>
      </c>
      <c r="E26" s="49"/>
      <c r="F26" s="49"/>
      <c r="G26" s="36"/>
      <c r="H26" s="42"/>
    </row>
    <row r="27" spans="1:8" ht="14.25" customHeight="1" x14ac:dyDescent="0.25">
      <c r="A27" s="55" t="s">
        <v>27</v>
      </c>
      <c r="B27" s="55"/>
      <c r="C27" s="55"/>
      <c r="D27" s="56"/>
      <c r="E27" s="50"/>
      <c r="F27" s="50"/>
      <c r="G27" s="50"/>
      <c r="H27" s="50"/>
    </row>
    <row r="28" spans="1:8" ht="14.25" customHeight="1" x14ac:dyDescent="0.25">
      <c r="A28" s="26">
        <v>217</v>
      </c>
      <c r="B28" s="35" t="s">
        <v>28</v>
      </c>
      <c r="C28" s="20">
        <v>150</v>
      </c>
      <c r="D28" s="31">
        <v>133.82</v>
      </c>
      <c r="E28" s="22"/>
      <c r="F28" s="23"/>
      <c r="G28" s="24"/>
      <c r="H28" s="25"/>
    </row>
    <row r="29" spans="1:8" ht="14.25" customHeight="1" x14ac:dyDescent="0.25">
      <c r="A29" s="26">
        <v>465</v>
      </c>
      <c r="B29" s="43" t="s">
        <v>29</v>
      </c>
      <c r="C29" s="20">
        <v>200</v>
      </c>
      <c r="D29" s="31">
        <v>19.93</v>
      </c>
      <c r="E29" s="22"/>
      <c r="F29" s="23"/>
      <c r="G29" s="24"/>
      <c r="H29" s="25"/>
    </row>
    <row r="30" spans="1:8" ht="14.25" customHeight="1" x14ac:dyDescent="0.25">
      <c r="A30" s="39">
        <v>573</v>
      </c>
      <c r="B30" s="44" t="s">
        <v>21</v>
      </c>
      <c r="C30" s="20">
        <v>30</v>
      </c>
      <c r="D30" s="31">
        <v>46.8</v>
      </c>
      <c r="E30" s="22"/>
      <c r="F30" s="23"/>
      <c r="G30" s="24"/>
      <c r="H30" s="25"/>
    </row>
    <row r="31" spans="1:8" ht="14.25" customHeight="1" x14ac:dyDescent="0.25">
      <c r="A31" s="26">
        <v>574</v>
      </c>
      <c r="B31" s="44" t="s">
        <v>22</v>
      </c>
      <c r="C31" s="20">
        <v>20</v>
      </c>
      <c r="D31" s="31">
        <v>41.2</v>
      </c>
      <c r="E31" s="22"/>
      <c r="F31" s="23"/>
      <c r="G31" s="24"/>
      <c r="H31" s="25"/>
    </row>
    <row r="32" spans="1:8" ht="14.25" customHeight="1" x14ac:dyDescent="0.25">
      <c r="A32" s="53" t="s">
        <v>30</v>
      </c>
      <c r="B32" s="53"/>
      <c r="C32" s="32">
        <f>SUM(C28:C31)</f>
        <v>400</v>
      </c>
      <c r="D32" s="41">
        <f>SUM(D28:D31)</f>
        <v>241.75</v>
      </c>
      <c r="E32" s="49"/>
      <c r="F32" s="49"/>
      <c r="G32" s="36"/>
      <c r="H32" s="42"/>
    </row>
    <row r="33" spans="1:8" ht="14.25" customHeight="1" x14ac:dyDescent="0.25">
      <c r="A33" s="54" t="s">
        <v>31</v>
      </c>
      <c r="B33" s="54"/>
      <c r="C33" s="45">
        <f>SUM(C32+C26+C22+C14+C11)</f>
        <v>1575</v>
      </c>
      <c r="D33" s="46">
        <f>SUM(D32+D26+D22+D14+D11)</f>
        <v>1481.12</v>
      </c>
      <c r="E33" s="48"/>
      <c r="F33" s="48"/>
      <c r="G33" s="47"/>
      <c r="H33" s="47"/>
    </row>
    <row r="34" spans="1:8" x14ac:dyDescent="0.25">
      <c r="A34" s="51"/>
      <c r="B34" s="51"/>
      <c r="C34" s="51"/>
      <c r="D34" s="51"/>
      <c r="E34" s="51"/>
      <c r="F34" s="51"/>
      <c r="G34" s="51"/>
      <c r="H34" s="51"/>
    </row>
    <row r="35" spans="1:8" x14ac:dyDescent="0.25">
      <c r="A35" s="51"/>
      <c r="B35" s="51"/>
      <c r="C35" s="51"/>
      <c r="D35" s="51"/>
      <c r="E35" s="51"/>
      <c r="F35" s="51"/>
      <c r="G35" s="51"/>
      <c r="H35" s="51"/>
    </row>
    <row r="36" spans="1:8" x14ac:dyDescent="0.25">
      <c r="A36" s="4"/>
      <c r="B36" s="52"/>
      <c r="C36" s="52"/>
      <c r="D36" s="4"/>
      <c r="E36" s="4"/>
      <c r="F36" s="52"/>
      <c r="G36" s="52"/>
      <c r="H36" s="4"/>
    </row>
    <row r="37" spans="1:8" x14ac:dyDescent="0.25">
      <c r="A37" s="4"/>
      <c r="B37" s="7"/>
      <c r="C37" s="8"/>
      <c r="D37" s="4"/>
      <c r="E37" s="4"/>
      <c r="F37" s="7"/>
      <c r="G37" s="8"/>
      <c r="H37" s="4"/>
    </row>
    <row r="38" spans="1:8" x14ac:dyDescent="0.25">
      <c r="A38" s="4"/>
      <c r="B38" s="8"/>
      <c r="C38" s="8"/>
      <c r="D38" s="4"/>
      <c r="E38" s="4"/>
      <c r="F38" s="8"/>
      <c r="G38" s="8"/>
      <c r="H38" s="4"/>
    </row>
    <row r="39" spans="1:8" x14ac:dyDescent="0.25">
      <c r="A39" s="16"/>
      <c r="B39" s="17"/>
      <c r="C39" s="16"/>
      <c r="D39" s="16"/>
      <c r="E39" s="16"/>
      <c r="F39" s="17"/>
      <c r="G39" s="16"/>
      <c r="H39" s="16"/>
    </row>
    <row r="40" spans="1:8" ht="12.75" customHeight="1" x14ac:dyDescent="0.25">
      <c r="A40" s="50"/>
      <c r="B40" s="50"/>
      <c r="C40" s="50"/>
      <c r="D40" s="50"/>
      <c r="E40" s="50"/>
      <c r="F40" s="50"/>
      <c r="G40" s="50"/>
      <c r="H40" s="50"/>
    </row>
    <row r="41" spans="1:8" ht="14.25" customHeight="1" x14ac:dyDescent="0.25">
      <c r="A41" s="22"/>
      <c r="B41" s="23"/>
      <c r="C41" s="24"/>
      <c r="D41" s="25"/>
      <c r="E41" s="22"/>
      <c r="F41" s="23"/>
      <c r="G41" s="24"/>
      <c r="H41" s="25"/>
    </row>
    <row r="42" spans="1:8" ht="14.25" customHeight="1" x14ac:dyDescent="0.25">
      <c r="A42" s="28"/>
      <c r="B42" s="29"/>
      <c r="C42" s="24"/>
      <c r="D42" s="25"/>
      <c r="E42" s="28"/>
      <c r="F42" s="29"/>
      <c r="G42" s="24"/>
      <c r="H42" s="25"/>
    </row>
    <row r="43" spans="1:8" ht="14.25" customHeight="1" x14ac:dyDescent="0.25">
      <c r="A43" s="22"/>
      <c r="B43" s="23"/>
      <c r="C43" s="24"/>
      <c r="D43" s="25"/>
      <c r="E43" s="22"/>
      <c r="F43" s="23"/>
      <c r="G43" s="24"/>
      <c r="H43" s="25"/>
    </row>
    <row r="44" spans="1:8" ht="14.25" customHeight="1" x14ac:dyDescent="0.25">
      <c r="A44" s="49"/>
      <c r="B44" s="49"/>
      <c r="C44" s="34"/>
      <c r="D44" s="34"/>
      <c r="E44" s="49"/>
      <c r="F44" s="49"/>
      <c r="G44" s="34"/>
      <c r="H44" s="34"/>
    </row>
    <row r="45" spans="1:8" ht="14.25" customHeight="1" x14ac:dyDescent="0.25">
      <c r="A45" s="50"/>
      <c r="B45" s="50"/>
      <c r="C45" s="50"/>
      <c r="D45" s="50"/>
      <c r="E45" s="50"/>
      <c r="F45" s="50"/>
      <c r="G45" s="50"/>
      <c r="H45" s="50"/>
    </row>
    <row r="46" spans="1:8" ht="14.25" customHeight="1" x14ac:dyDescent="0.25">
      <c r="A46" s="22"/>
      <c r="B46" s="23"/>
      <c r="C46" s="24"/>
      <c r="D46" s="25"/>
      <c r="E46" s="22"/>
      <c r="F46" s="23"/>
      <c r="G46" s="24"/>
      <c r="H46" s="25"/>
    </row>
    <row r="47" spans="1:8" ht="14.25" customHeight="1" x14ac:dyDescent="0.25">
      <c r="A47" s="49"/>
      <c r="B47" s="49"/>
      <c r="C47" s="36"/>
      <c r="D47" s="36"/>
      <c r="E47" s="49"/>
      <c r="F47" s="49"/>
      <c r="G47" s="36"/>
      <c r="H47" s="36"/>
    </row>
    <row r="48" spans="1:8" ht="14.25" customHeight="1" x14ac:dyDescent="0.25">
      <c r="A48" s="50"/>
      <c r="B48" s="50"/>
      <c r="C48" s="50"/>
      <c r="D48" s="50"/>
      <c r="E48" s="50"/>
      <c r="F48" s="50"/>
      <c r="G48" s="50"/>
      <c r="H48" s="50"/>
    </row>
    <row r="49" spans="1:8" ht="14.25" customHeight="1" x14ac:dyDescent="0.25">
      <c r="A49" s="22"/>
      <c r="B49" s="23"/>
      <c r="C49" s="24"/>
      <c r="D49" s="25"/>
      <c r="E49" s="22"/>
      <c r="F49" s="23"/>
      <c r="G49" s="24"/>
      <c r="H49" s="25"/>
    </row>
    <row r="50" spans="1:8" ht="14.25" customHeight="1" x14ac:dyDescent="0.25">
      <c r="A50" s="22"/>
      <c r="B50" s="37"/>
      <c r="C50" s="24"/>
      <c r="D50" s="25"/>
      <c r="E50" s="22"/>
      <c r="F50" s="37"/>
      <c r="G50" s="24"/>
      <c r="H50" s="25"/>
    </row>
    <row r="51" spans="1:8" ht="14.25" customHeight="1" x14ac:dyDescent="0.25">
      <c r="A51" s="22"/>
      <c r="B51" s="23"/>
      <c r="C51" s="24"/>
      <c r="D51" s="25"/>
      <c r="E51" s="22"/>
      <c r="F51" s="23"/>
      <c r="G51" s="24"/>
      <c r="H51" s="25"/>
    </row>
    <row r="52" spans="1:8" ht="14.25" customHeight="1" x14ac:dyDescent="0.25">
      <c r="A52" s="22"/>
      <c r="B52" s="23"/>
      <c r="C52" s="24"/>
      <c r="D52" s="25"/>
      <c r="E52" s="22"/>
      <c r="F52" s="23"/>
      <c r="G52" s="24"/>
      <c r="H52" s="25"/>
    </row>
    <row r="53" spans="1:8" ht="14.25" customHeight="1" x14ac:dyDescent="0.25">
      <c r="A53" s="22"/>
      <c r="B53" s="23"/>
      <c r="C53" s="24"/>
      <c r="D53" s="25"/>
      <c r="E53" s="22"/>
      <c r="F53" s="23"/>
      <c r="G53" s="24"/>
      <c r="H53" s="25"/>
    </row>
    <row r="54" spans="1:8" ht="14.25" customHeight="1" x14ac:dyDescent="0.25">
      <c r="A54" s="22"/>
      <c r="B54" s="23"/>
      <c r="C54" s="24"/>
      <c r="D54" s="25"/>
      <c r="E54" s="22"/>
      <c r="F54" s="23"/>
      <c r="G54" s="24"/>
      <c r="H54" s="25"/>
    </row>
    <row r="55" spans="1:8" ht="14.25" customHeight="1" x14ac:dyDescent="0.25">
      <c r="A55" s="22"/>
      <c r="B55" s="23"/>
      <c r="C55" s="24"/>
      <c r="D55" s="25"/>
      <c r="E55" s="22"/>
      <c r="F55" s="23"/>
      <c r="G55" s="24"/>
      <c r="H55" s="25"/>
    </row>
    <row r="56" spans="1:8" ht="14.25" customHeight="1" x14ac:dyDescent="0.25">
      <c r="A56" s="22"/>
      <c r="B56" s="23"/>
      <c r="C56" s="24"/>
      <c r="D56" s="25"/>
      <c r="E56" s="22"/>
      <c r="F56" s="23"/>
      <c r="G56" s="24"/>
      <c r="H56" s="25"/>
    </row>
    <row r="57" spans="1:8" ht="14.25" customHeight="1" x14ac:dyDescent="0.25">
      <c r="A57" s="49"/>
      <c r="B57" s="49"/>
      <c r="C57" s="36"/>
      <c r="D57" s="42"/>
      <c r="E57" s="49"/>
      <c r="F57" s="49"/>
      <c r="G57" s="36"/>
      <c r="H57" s="42"/>
    </row>
    <row r="58" spans="1:8" ht="14.25" customHeight="1" x14ac:dyDescent="0.25">
      <c r="A58" s="50"/>
      <c r="B58" s="50"/>
      <c r="C58" s="50"/>
      <c r="D58" s="50"/>
      <c r="E58" s="50"/>
      <c r="F58" s="50"/>
      <c r="G58" s="50"/>
      <c r="H58" s="50"/>
    </row>
    <row r="59" spans="1:8" ht="14.25" customHeight="1" x14ac:dyDescent="0.25">
      <c r="A59" s="28"/>
      <c r="B59" s="29"/>
      <c r="C59" s="24"/>
      <c r="D59" s="25"/>
      <c r="E59" s="28"/>
      <c r="F59" s="29"/>
      <c r="G59" s="24"/>
      <c r="H59" s="25"/>
    </row>
    <row r="60" spans="1:8" ht="14.25" customHeight="1" x14ac:dyDescent="0.25">
      <c r="A60" s="22"/>
      <c r="B60" s="23"/>
      <c r="C60" s="24"/>
      <c r="D60" s="25"/>
      <c r="E60" s="22"/>
      <c r="F60" s="23"/>
      <c r="G60" s="24"/>
      <c r="H60" s="25"/>
    </row>
    <row r="61" spans="1:8" ht="14.25" customHeight="1" x14ac:dyDescent="0.25">
      <c r="A61" s="49"/>
      <c r="B61" s="49"/>
      <c r="C61" s="36"/>
      <c r="D61" s="42"/>
      <c r="E61" s="49"/>
      <c r="F61" s="49"/>
      <c r="G61" s="36"/>
      <c r="H61" s="42"/>
    </row>
    <row r="62" spans="1:8" ht="14.25" customHeight="1" x14ac:dyDescent="0.25">
      <c r="A62" s="50"/>
      <c r="B62" s="50"/>
      <c r="C62" s="50"/>
      <c r="D62" s="50"/>
      <c r="E62" s="50"/>
      <c r="F62" s="50"/>
      <c r="G62" s="50"/>
      <c r="H62" s="50"/>
    </row>
    <row r="63" spans="1:8" ht="14.25" customHeight="1" x14ac:dyDescent="0.25">
      <c r="A63" s="22"/>
      <c r="B63" s="23"/>
      <c r="C63" s="24"/>
      <c r="D63" s="25"/>
      <c r="E63" s="22"/>
      <c r="F63" s="23"/>
      <c r="G63" s="24"/>
      <c r="H63" s="25"/>
    </row>
    <row r="64" spans="1:8" ht="14.25" customHeight="1" x14ac:dyDescent="0.25">
      <c r="A64" s="22"/>
      <c r="B64" s="23"/>
      <c r="C64" s="24"/>
      <c r="D64" s="25"/>
      <c r="E64" s="22"/>
      <c r="F64" s="23"/>
      <c r="G64" s="24"/>
      <c r="H64" s="25"/>
    </row>
    <row r="65" spans="1:8" ht="14.25" customHeight="1" x14ac:dyDescent="0.25">
      <c r="A65" s="22"/>
      <c r="B65" s="23"/>
      <c r="C65" s="24"/>
      <c r="D65" s="25"/>
      <c r="E65" s="22"/>
      <c r="F65" s="23"/>
      <c r="G65" s="24"/>
      <c r="H65" s="25"/>
    </row>
    <row r="66" spans="1:8" ht="14.25" customHeight="1" x14ac:dyDescent="0.25">
      <c r="A66" s="22"/>
      <c r="B66" s="23"/>
      <c r="C66" s="24"/>
      <c r="D66" s="25"/>
      <c r="E66" s="22"/>
      <c r="F66" s="23"/>
      <c r="G66" s="24"/>
      <c r="H66" s="25"/>
    </row>
    <row r="67" spans="1:8" ht="14.25" customHeight="1" x14ac:dyDescent="0.25">
      <c r="A67" s="49"/>
      <c r="B67" s="49"/>
      <c r="C67" s="36"/>
      <c r="D67" s="42"/>
      <c r="E67" s="49"/>
      <c r="F67" s="49"/>
      <c r="G67" s="36"/>
      <c r="H67" s="42"/>
    </row>
    <row r="68" spans="1:8" ht="14.25" customHeight="1" x14ac:dyDescent="0.25">
      <c r="A68" s="48"/>
      <c r="B68" s="48"/>
      <c r="C68" s="47"/>
      <c r="D68" s="47"/>
      <c r="E68" s="48"/>
      <c r="F68" s="48"/>
      <c r="G68" s="47"/>
      <c r="H68" s="47"/>
    </row>
  </sheetData>
  <sheetProtection selectLockedCells="1" selectUnlockedCells="1"/>
  <mergeCells count="56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2:B22"/>
    <mergeCell ref="E22:F22"/>
    <mergeCell ref="A23:D23"/>
    <mergeCell ref="E23:H23"/>
    <mergeCell ref="A26:B26"/>
    <mergeCell ref="E26:F26"/>
    <mergeCell ref="A27:D27"/>
    <mergeCell ref="E27:H27"/>
    <mergeCell ref="A32:B32"/>
    <mergeCell ref="E32:F32"/>
    <mergeCell ref="A33:B33"/>
    <mergeCell ref="E33:F33"/>
    <mergeCell ref="A34:D34"/>
    <mergeCell ref="E34:H34"/>
    <mergeCell ref="A35:D35"/>
    <mergeCell ref="E35:H35"/>
    <mergeCell ref="B36:C36"/>
    <mergeCell ref="F36:G36"/>
    <mergeCell ref="A40:D40"/>
    <mergeCell ref="E40:H40"/>
    <mergeCell ref="A44:B44"/>
    <mergeCell ref="E44:F44"/>
    <mergeCell ref="A45:D45"/>
    <mergeCell ref="E45:H45"/>
    <mergeCell ref="A47:B47"/>
    <mergeCell ref="E47:F47"/>
    <mergeCell ref="A48:D48"/>
    <mergeCell ref="E48:H48"/>
    <mergeCell ref="A57:B57"/>
    <mergeCell ref="E57:F57"/>
    <mergeCell ref="A58:D58"/>
    <mergeCell ref="E58:H58"/>
    <mergeCell ref="A68:B68"/>
    <mergeCell ref="E68:F68"/>
    <mergeCell ref="A61:B61"/>
    <mergeCell ref="E61:F61"/>
    <mergeCell ref="A62:D62"/>
    <mergeCell ref="E62:H62"/>
    <mergeCell ref="A67:B67"/>
    <mergeCell ref="E67:F67"/>
  </mergeCells>
  <pageMargins left="0.31527777777777777" right="0.31527777777777777" top="0.15763888888888888" bottom="0.19652777777777777" header="0.51180555555555551" footer="0.51180555555555551"/>
  <pageSetup paperSize="9" scale="70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3"/>
  <sheetViews>
    <sheetView tabSelected="1" workbookViewId="0">
      <selection activeCell="G44" sqref="G44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51" width="8.7109375" style="1" customWidth="1"/>
    <col min="253" max="253" width="6.5703125" customWidth="1"/>
    <col min="254" max="254" width="49.28515625" customWidth="1"/>
    <col min="255" max="255" width="7.140625" customWidth="1"/>
    <col min="256" max="256" width="10.5703125" customWidth="1"/>
    <col min="257" max="257" width="6.42578125" customWidth="1"/>
    <col min="258" max="258" width="42.5703125" customWidth="1"/>
    <col min="259" max="259" width="7.140625" customWidth="1"/>
    <col min="260" max="260" width="11.42578125" customWidth="1"/>
    <col min="261" max="507" width="8.7109375" customWidth="1"/>
    <col min="509" max="509" width="6.5703125" customWidth="1"/>
    <col min="510" max="510" width="49.28515625" customWidth="1"/>
    <col min="511" max="511" width="7.140625" customWidth="1"/>
    <col min="512" max="512" width="10.5703125" customWidth="1"/>
    <col min="513" max="513" width="6.42578125" customWidth="1"/>
    <col min="514" max="514" width="42.5703125" customWidth="1"/>
    <col min="515" max="515" width="7.140625" customWidth="1"/>
    <col min="516" max="516" width="11.42578125" customWidth="1"/>
    <col min="517" max="763" width="8.7109375" customWidth="1"/>
    <col min="765" max="765" width="6.5703125" customWidth="1"/>
    <col min="766" max="766" width="49.28515625" customWidth="1"/>
    <col min="767" max="767" width="7.140625" customWidth="1"/>
    <col min="768" max="768" width="10.5703125" customWidth="1"/>
    <col min="769" max="769" width="6.42578125" customWidth="1"/>
    <col min="770" max="770" width="42.5703125" customWidth="1"/>
    <col min="771" max="771" width="7.140625" customWidth="1"/>
    <col min="772" max="772" width="11.42578125" customWidth="1"/>
    <col min="773" max="1019" width="8.7109375" customWidth="1"/>
    <col min="1021" max="1021" width="6.5703125" customWidth="1"/>
    <col min="1022" max="1022" width="49.28515625" customWidth="1"/>
    <col min="1023" max="1023" width="7.140625" customWidth="1"/>
    <col min="1024" max="1024" width="10.5703125" customWidth="1"/>
    <col min="1025" max="1025" width="6.42578125" customWidth="1"/>
    <col min="1026" max="1026" width="42.5703125" customWidth="1"/>
    <col min="1027" max="1027" width="7.140625" customWidth="1"/>
    <col min="1028" max="1028" width="11.42578125" customWidth="1"/>
    <col min="1029" max="1275" width="8.7109375" customWidth="1"/>
    <col min="1277" max="1277" width="6.5703125" customWidth="1"/>
    <col min="1278" max="1278" width="49.28515625" customWidth="1"/>
    <col min="1279" max="1279" width="7.140625" customWidth="1"/>
    <col min="1280" max="1280" width="10.5703125" customWidth="1"/>
    <col min="1281" max="1281" width="6.42578125" customWidth="1"/>
    <col min="1282" max="1282" width="42.5703125" customWidth="1"/>
    <col min="1283" max="1283" width="7.140625" customWidth="1"/>
    <col min="1284" max="1284" width="11.42578125" customWidth="1"/>
    <col min="1285" max="1531" width="8.7109375" customWidth="1"/>
    <col min="1533" max="1533" width="6.5703125" customWidth="1"/>
    <col min="1534" max="1534" width="49.28515625" customWidth="1"/>
    <col min="1535" max="1535" width="7.140625" customWidth="1"/>
    <col min="1536" max="1536" width="10.5703125" customWidth="1"/>
    <col min="1537" max="1537" width="6.42578125" customWidth="1"/>
    <col min="1538" max="1538" width="42.5703125" customWidth="1"/>
    <col min="1539" max="1539" width="7.140625" customWidth="1"/>
    <col min="1540" max="1540" width="11.42578125" customWidth="1"/>
    <col min="1541" max="1787" width="8.7109375" customWidth="1"/>
    <col min="1789" max="1789" width="6.5703125" customWidth="1"/>
    <col min="1790" max="1790" width="49.28515625" customWidth="1"/>
    <col min="1791" max="1791" width="7.140625" customWidth="1"/>
    <col min="1792" max="1792" width="10.5703125" customWidth="1"/>
    <col min="1793" max="1793" width="6.42578125" customWidth="1"/>
    <col min="1794" max="1794" width="42.5703125" customWidth="1"/>
    <col min="1795" max="1795" width="7.140625" customWidth="1"/>
    <col min="1796" max="1796" width="11.42578125" customWidth="1"/>
    <col min="1797" max="2043" width="8.7109375" customWidth="1"/>
    <col min="2045" max="2045" width="6.5703125" customWidth="1"/>
    <col min="2046" max="2046" width="49.28515625" customWidth="1"/>
    <col min="2047" max="2047" width="7.140625" customWidth="1"/>
    <col min="2048" max="2048" width="10.5703125" customWidth="1"/>
    <col min="2049" max="2049" width="6.42578125" customWidth="1"/>
    <col min="2050" max="2050" width="42.5703125" customWidth="1"/>
    <col min="2051" max="2051" width="7.140625" customWidth="1"/>
    <col min="2052" max="2052" width="11.42578125" customWidth="1"/>
    <col min="2053" max="2299" width="8.7109375" customWidth="1"/>
    <col min="2301" max="2301" width="6.5703125" customWidth="1"/>
    <col min="2302" max="2302" width="49.28515625" customWidth="1"/>
    <col min="2303" max="2303" width="7.140625" customWidth="1"/>
    <col min="2304" max="2304" width="10.5703125" customWidth="1"/>
    <col min="2305" max="2305" width="6.42578125" customWidth="1"/>
    <col min="2306" max="2306" width="42.5703125" customWidth="1"/>
    <col min="2307" max="2307" width="7.140625" customWidth="1"/>
    <col min="2308" max="2308" width="11.42578125" customWidth="1"/>
    <col min="2309" max="2555" width="8.7109375" customWidth="1"/>
    <col min="2557" max="2557" width="6.5703125" customWidth="1"/>
    <col min="2558" max="2558" width="49.28515625" customWidth="1"/>
    <col min="2559" max="2559" width="7.140625" customWidth="1"/>
    <col min="2560" max="2560" width="10.5703125" customWidth="1"/>
    <col min="2561" max="2561" width="6.42578125" customWidth="1"/>
    <col min="2562" max="2562" width="42.5703125" customWidth="1"/>
    <col min="2563" max="2563" width="7.140625" customWidth="1"/>
    <col min="2564" max="2564" width="11.42578125" customWidth="1"/>
    <col min="2565" max="2811" width="8.7109375" customWidth="1"/>
    <col min="2813" max="2813" width="6.5703125" customWidth="1"/>
    <col min="2814" max="2814" width="49.28515625" customWidth="1"/>
    <col min="2815" max="2815" width="7.140625" customWidth="1"/>
    <col min="2816" max="2816" width="10.5703125" customWidth="1"/>
    <col min="2817" max="2817" width="6.42578125" customWidth="1"/>
    <col min="2818" max="2818" width="42.5703125" customWidth="1"/>
    <col min="2819" max="2819" width="7.140625" customWidth="1"/>
    <col min="2820" max="2820" width="11.42578125" customWidth="1"/>
    <col min="2821" max="3067" width="8.7109375" customWidth="1"/>
    <col min="3069" max="3069" width="6.5703125" customWidth="1"/>
    <col min="3070" max="3070" width="49.28515625" customWidth="1"/>
    <col min="3071" max="3071" width="7.140625" customWidth="1"/>
    <col min="3072" max="3072" width="10.5703125" customWidth="1"/>
    <col min="3073" max="3073" width="6.42578125" customWidth="1"/>
    <col min="3074" max="3074" width="42.5703125" customWidth="1"/>
    <col min="3075" max="3075" width="7.140625" customWidth="1"/>
    <col min="3076" max="3076" width="11.42578125" customWidth="1"/>
    <col min="3077" max="3323" width="8.7109375" customWidth="1"/>
    <col min="3325" max="3325" width="6.5703125" customWidth="1"/>
    <col min="3326" max="3326" width="49.28515625" customWidth="1"/>
    <col min="3327" max="3327" width="7.140625" customWidth="1"/>
    <col min="3328" max="3328" width="10.5703125" customWidth="1"/>
    <col min="3329" max="3329" width="6.42578125" customWidth="1"/>
    <col min="3330" max="3330" width="42.5703125" customWidth="1"/>
    <col min="3331" max="3331" width="7.140625" customWidth="1"/>
    <col min="3332" max="3332" width="11.42578125" customWidth="1"/>
    <col min="3333" max="3579" width="8.7109375" customWidth="1"/>
    <col min="3581" max="3581" width="6.5703125" customWidth="1"/>
    <col min="3582" max="3582" width="49.28515625" customWidth="1"/>
    <col min="3583" max="3583" width="7.140625" customWidth="1"/>
    <col min="3584" max="3584" width="10.5703125" customWidth="1"/>
    <col min="3585" max="3585" width="6.42578125" customWidth="1"/>
    <col min="3586" max="3586" width="42.5703125" customWidth="1"/>
    <col min="3587" max="3587" width="7.140625" customWidth="1"/>
    <col min="3588" max="3588" width="11.42578125" customWidth="1"/>
    <col min="3589" max="3835" width="8.7109375" customWidth="1"/>
    <col min="3837" max="3837" width="6.5703125" customWidth="1"/>
    <col min="3838" max="3838" width="49.28515625" customWidth="1"/>
    <col min="3839" max="3839" width="7.140625" customWidth="1"/>
    <col min="3840" max="3840" width="10.5703125" customWidth="1"/>
    <col min="3841" max="3841" width="6.42578125" customWidth="1"/>
    <col min="3842" max="3842" width="42.5703125" customWidth="1"/>
    <col min="3843" max="3843" width="7.140625" customWidth="1"/>
    <col min="3844" max="3844" width="11.42578125" customWidth="1"/>
    <col min="3845" max="4091" width="8.7109375" customWidth="1"/>
    <col min="4093" max="4093" width="6.5703125" customWidth="1"/>
    <col min="4094" max="4094" width="49.28515625" customWidth="1"/>
    <col min="4095" max="4095" width="7.140625" customWidth="1"/>
    <col min="4096" max="4096" width="10.5703125" customWidth="1"/>
    <col min="4097" max="4097" width="6.42578125" customWidth="1"/>
    <col min="4098" max="4098" width="42.5703125" customWidth="1"/>
    <col min="4099" max="4099" width="7.140625" customWidth="1"/>
    <col min="4100" max="4100" width="11.42578125" customWidth="1"/>
    <col min="4101" max="4347" width="8.7109375" customWidth="1"/>
    <col min="4349" max="4349" width="6.5703125" customWidth="1"/>
    <col min="4350" max="4350" width="49.28515625" customWidth="1"/>
    <col min="4351" max="4351" width="7.140625" customWidth="1"/>
    <col min="4352" max="4352" width="10.5703125" customWidth="1"/>
    <col min="4353" max="4353" width="6.42578125" customWidth="1"/>
    <col min="4354" max="4354" width="42.5703125" customWidth="1"/>
    <col min="4355" max="4355" width="7.140625" customWidth="1"/>
    <col min="4356" max="4356" width="11.42578125" customWidth="1"/>
    <col min="4357" max="4603" width="8.7109375" customWidth="1"/>
    <col min="4605" max="4605" width="6.5703125" customWidth="1"/>
    <col min="4606" max="4606" width="49.28515625" customWidth="1"/>
    <col min="4607" max="4607" width="7.140625" customWidth="1"/>
    <col min="4608" max="4608" width="10.5703125" customWidth="1"/>
    <col min="4609" max="4609" width="6.42578125" customWidth="1"/>
    <col min="4610" max="4610" width="42.5703125" customWidth="1"/>
    <col min="4611" max="4611" width="7.140625" customWidth="1"/>
    <col min="4612" max="4612" width="11.42578125" customWidth="1"/>
    <col min="4613" max="4859" width="8.7109375" customWidth="1"/>
    <col min="4861" max="4861" width="6.5703125" customWidth="1"/>
    <col min="4862" max="4862" width="49.28515625" customWidth="1"/>
    <col min="4863" max="4863" width="7.140625" customWidth="1"/>
    <col min="4864" max="4864" width="10.5703125" customWidth="1"/>
    <col min="4865" max="4865" width="6.42578125" customWidth="1"/>
    <col min="4866" max="4866" width="42.5703125" customWidth="1"/>
    <col min="4867" max="4867" width="7.140625" customWidth="1"/>
    <col min="4868" max="4868" width="11.42578125" customWidth="1"/>
    <col min="4869" max="5115" width="8.7109375" customWidth="1"/>
    <col min="5117" max="5117" width="6.5703125" customWidth="1"/>
    <col min="5118" max="5118" width="49.28515625" customWidth="1"/>
    <col min="5119" max="5119" width="7.140625" customWidth="1"/>
    <col min="5120" max="5120" width="10.5703125" customWidth="1"/>
    <col min="5121" max="5121" width="6.42578125" customWidth="1"/>
    <col min="5122" max="5122" width="42.5703125" customWidth="1"/>
    <col min="5123" max="5123" width="7.140625" customWidth="1"/>
    <col min="5124" max="5124" width="11.42578125" customWidth="1"/>
    <col min="5125" max="5371" width="8.7109375" customWidth="1"/>
    <col min="5373" max="5373" width="6.5703125" customWidth="1"/>
    <col min="5374" max="5374" width="49.28515625" customWidth="1"/>
    <col min="5375" max="5375" width="7.140625" customWidth="1"/>
    <col min="5376" max="5376" width="10.5703125" customWidth="1"/>
    <col min="5377" max="5377" width="6.42578125" customWidth="1"/>
    <col min="5378" max="5378" width="42.5703125" customWidth="1"/>
    <col min="5379" max="5379" width="7.140625" customWidth="1"/>
    <col min="5380" max="5380" width="11.42578125" customWidth="1"/>
    <col min="5381" max="5627" width="8.7109375" customWidth="1"/>
    <col min="5629" max="5629" width="6.5703125" customWidth="1"/>
    <col min="5630" max="5630" width="49.28515625" customWidth="1"/>
    <col min="5631" max="5631" width="7.140625" customWidth="1"/>
    <col min="5632" max="5632" width="10.5703125" customWidth="1"/>
    <col min="5633" max="5633" width="6.42578125" customWidth="1"/>
    <col min="5634" max="5634" width="42.5703125" customWidth="1"/>
    <col min="5635" max="5635" width="7.140625" customWidth="1"/>
    <col min="5636" max="5636" width="11.42578125" customWidth="1"/>
    <col min="5637" max="5883" width="8.7109375" customWidth="1"/>
    <col min="5885" max="5885" width="6.5703125" customWidth="1"/>
    <col min="5886" max="5886" width="49.28515625" customWidth="1"/>
    <col min="5887" max="5887" width="7.140625" customWidth="1"/>
    <col min="5888" max="5888" width="10.5703125" customWidth="1"/>
    <col min="5889" max="5889" width="6.42578125" customWidth="1"/>
    <col min="5890" max="5890" width="42.5703125" customWidth="1"/>
    <col min="5891" max="5891" width="7.140625" customWidth="1"/>
    <col min="5892" max="5892" width="11.42578125" customWidth="1"/>
    <col min="5893" max="6139" width="8.7109375" customWidth="1"/>
    <col min="6141" max="6141" width="6.5703125" customWidth="1"/>
    <col min="6142" max="6142" width="49.28515625" customWidth="1"/>
    <col min="6143" max="6143" width="7.140625" customWidth="1"/>
    <col min="6144" max="6144" width="10.5703125" customWidth="1"/>
    <col min="6145" max="6145" width="6.42578125" customWidth="1"/>
    <col min="6146" max="6146" width="42.5703125" customWidth="1"/>
    <col min="6147" max="6147" width="7.140625" customWidth="1"/>
    <col min="6148" max="6148" width="11.42578125" customWidth="1"/>
    <col min="6149" max="6395" width="8.7109375" customWidth="1"/>
    <col min="6397" max="6397" width="6.5703125" customWidth="1"/>
    <col min="6398" max="6398" width="49.28515625" customWidth="1"/>
    <col min="6399" max="6399" width="7.140625" customWidth="1"/>
    <col min="6400" max="6400" width="10.5703125" customWidth="1"/>
    <col min="6401" max="6401" width="6.42578125" customWidth="1"/>
    <col min="6402" max="6402" width="42.5703125" customWidth="1"/>
    <col min="6403" max="6403" width="7.140625" customWidth="1"/>
    <col min="6404" max="6404" width="11.42578125" customWidth="1"/>
    <col min="6405" max="6651" width="8.7109375" customWidth="1"/>
    <col min="6653" max="6653" width="6.5703125" customWidth="1"/>
    <col min="6654" max="6654" width="49.28515625" customWidth="1"/>
    <col min="6655" max="6655" width="7.140625" customWidth="1"/>
    <col min="6656" max="6656" width="10.5703125" customWidth="1"/>
    <col min="6657" max="6657" width="6.42578125" customWidth="1"/>
    <col min="6658" max="6658" width="42.5703125" customWidth="1"/>
    <col min="6659" max="6659" width="7.140625" customWidth="1"/>
    <col min="6660" max="6660" width="11.42578125" customWidth="1"/>
    <col min="6661" max="6907" width="8.7109375" customWidth="1"/>
    <col min="6909" max="6909" width="6.5703125" customWidth="1"/>
    <col min="6910" max="6910" width="49.28515625" customWidth="1"/>
    <col min="6911" max="6911" width="7.140625" customWidth="1"/>
    <col min="6912" max="6912" width="10.5703125" customWidth="1"/>
    <col min="6913" max="6913" width="6.42578125" customWidth="1"/>
    <col min="6914" max="6914" width="42.5703125" customWidth="1"/>
    <col min="6915" max="6915" width="7.140625" customWidth="1"/>
    <col min="6916" max="6916" width="11.42578125" customWidth="1"/>
    <col min="6917" max="7163" width="8.7109375" customWidth="1"/>
    <col min="7165" max="7165" width="6.5703125" customWidth="1"/>
    <col min="7166" max="7166" width="49.28515625" customWidth="1"/>
    <col min="7167" max="7167" width="7.140625" customWidth="1"/>
    <col min="7168" max="7168" width="10.5703125" customWidth="1"/>
    <col min="7169" max="7169" width="6.42578125" customWidth="1"/>
    <col min="7170" max="7170" width="42.5703125" customWidth="1"/>
    <col min="7171" max="7171" width="7.140625" customWidth="1"/>
    <col min="7172" max="7172" width="11.42578125" customWidth="1"/>
    <col min="7173" max="7419" width="8.7109375" customWidth="1"/>
    <col min="7421" max="7421" width="6.5703125" customWidth="1"/>
    <col min="7422" max="7422" width="49.28515625" customWidth="1"/>
    <col min="7423" max="7423" width="7.140625" customWidth="1"/>
    <col min="7424" max="7424" width="10.5703125" customWidth="1"/>
    <col min="7425" max="7425" width="6.42578125" customWidth="1"/>
    <col min="7426" max="7426" width="42.5703125" customWidth="1"/>
    <col min="7427" max="7427" width="7.140625" customWidth="1"/>
    <col min="7428" max="7428" width="11.42578125" customWidth="1"/>
    <col min="7429" max="7675" width="8.7109375" customWidth="1"/>
    <col min="7677" max="7677" width="6.5703125" customWidth="1"/>
    <col min="7678" max="7678" width="49.28515625" customWidth="1"/>
    <col min="7679" max="7679" width="7.140625" customWidth="1"/>
    <col min="7680" max="7680" width="10.5703125" customWidth="1"/>
    <col min="7681" max="7681" width="6.42578125" customWidth="1"/>
    <col min="7682" max="7682" width="42.5703125" customWidth="1"/>
    <col min="7683" max="7683" width="7.140625" customWidth="1"/>
    <col min="7684" max="7684" width="11.42578125" customWidth="1"/>
    <col min="7685" max="7931" width="8.7109375" customWidth="1"/>
    <col min="7933" max="7933" width="6.5703125" customWidth="1"/>
    <col min="7934" max="7934" width="49.28515625" customWidth="1"/>
    <col min="7935" max="7935" width="7.140625" customWidth="1"/>
    <col min="7936" max="7936" width="10.5703125" customWidth="1"/>
    <col min="7937" max="7937" width="6.42578125" customWidth="1"/>
    <col min="7938" max="7938" width="42.5703125" customWidth="1"/>
    <col min="7939" max="7939" width="7.140625" customWidth="1"/>
    <col min="7940" max="7940" width="11.42578125" customWidth="1"/>
    <col min="7941" max="8187" width="8.7109375" customWidth="1"/>
    <col min="8189" max="8189" width="6.5703125" customWidth="1"/>
    <col min="8190" max="8190" width="49.28515625" customWidth="1"/>
    <col min="8191" max="8191" width="7.140625" customWidth="1"/>
    <col min="8192" max="8192" width="10.5703125" customWidth="1"/>
    <col min="8193" max="8193" width="6.42578125" customWidth="1"/>
    <col min="8194" max="8194" width="42.5703125" customWidth="1"/>
    <col min="8195" max="8195" width="7.140625" customWidth="1"/>
    <col min="8196" max="8196" width="11.42578125" customWidth="1"/>
    <col min="8197" max="8443" width="8.7109375" customWidth="1"/>
    <col min="8445" max="8445" width="6.5703125" customWidth="1"/>
    <col min="8446" max="8446" width="49.28515625" customWidth="1"/>
    <col min="8447" max="8447" width="7.140625" customWidth="1"/>
    <col min="8448" max="8448" width="10.5703125" customWidth="1"/>
    <col min="8449" max="8449" width="6.42578125" customWidth="1"/>
    <col min="8450" max="8450" width="42.5703125" customWidth="1"/>
    <col min="8451" max="8451" width="7.140625" customWidth="1"/>
    <col min="8452" max="8452" width="11.42578125" customWidth="1"/>
    <col min="8453" max="8699" width="8.7109375" customWidth="1"/>
    <col min="8701" max="8701" width="6.5703125" customWidth="1"/>
    <col min="8702" max="8702" width="49.28515625" customWidth="1"/>
    <col min="8703" max="8703" width="7.140625" customWidth="1"/>
    <col min="8704" max="8704" width="10.5703125" customWidth="1"/>
    <col min="8705" max="8705" width="6.42578125" customWidth="1"/>
    <col min="8706" max="8706" width="42.5703125" customWidth="1"/>
    <col min="8707" max="8707" width="7.140625" customWidth="1"/>
    <col min="8708" max="8708" width="11.42578125" customWidth="1"/>
    <col min="8709" max="8955" width="8.7109375" customWidth="1"/>
    <col min="8957" max="8957" width="6.5703125" customWidth="1"/>
    <col min="8958" max="8958" width="49.28515625" customWidth="1"/>
    <col min="8959" max="8959" width="7.140625" customWidth="1"/>
    <col min="8960" max="8960" width="10.5703125" customWidth="1"/>
    <col min="8961" max="8961" width="6.42578125" customWidth="1"/>
    <col min="8962" max="8962" width="42.5703125" customWidth="1"/>
    <col min="8963" max="8963" width="7.140625" customWidth="1"/>
    <col min="8964" max="8964" width="11.42578125" customWidth="1"/>
    <col min="8965" max="9211" width="8.7109375" customWidth="1"/>
    <col min="9213" max="9213" width="6.5703125" customWidth="1"/>
    <col min="9214" max="9214" width="49.28515625" customWidth="1"/>
    <col min="9215" max="9215" width="7.140625" customWidth="1"/>
    <col min="9216" max="9216" width="10.5703125" customWidth="1"/>
    <col min="9217" max="9217" width="6.42578125" customWidth="1"/>
    <col min="9218" max="9218" width="42.5703125" customWidth="1"/>
    <col min="9219" max="9219" width="7.140625" customWidth="1"/>
    <col min="9220" max="9220" width="11.42578125" customWidth="1"/>
    <col min="9221" max="9467" width="8.7109375" customWidth="1"/>
    <col min="9469" max="9469" width="6.5703125" customWidth="1"/>
    <col min="9470" max="9470" width="49.28515625" customWidth="1"/>
    <col min="9471" max="9471" width="7.140625" customWidth="1"/>
    <col min="9472" max="9472" width="10.5703125" customWidth="1"/>
    <col min="9473" max="9473" width="6.42578125" customWidth="1"/>
    <col min="9474" max="9474" width="42.5703125" customWidth="1"/>
    <col min="9475" max="9475" width="7.140625" customWidth="1"/>
    <col min="9476" max="9476" width="11.42578125" customWidth="1"/>
    <col min="9477" max="9723" width="8.7109375" customWidth="1"/>
    <col min="9725" max="9725" width="6.5703125" customWidth="1"/>
    <col min="9726" max="9726" width="49.28515625" customWidth="1"/>
    <col min="9727" max="9727" width="7.140625" customWidth="1"/>
    <col min="9728" max="9728" width="10.5703125" customWidth="1"/>
    <col min="9729" max="9729" width="6.42578125" customWidth="1"/>
    <col min="9730" max="9730" width="42.5703125" customWidth="1"/>
    <col min="9731" max="9731" width="7.140625" customWidth="1"/>
    <col min="9732" max="9732" width="11.42578125" customWidth="1"/>
    <col min="9733" max="9979" width="8.7109375" customWidth="1"/>
    <col min="9981" max="9981" width="6.5703125" customWidth="1"/>
    <col min="9982" max="9982" width="49.28515625" customWidth="1"/>
    <col min="9983" max="9983" width="7.140625" customWidth="1"/>
    <col min="9984" max="9984" width="10.5703125" customWidth="1"/>
    <col min="9985" max="9985" width="6.42578125" customWidth="1"/>
    <col min="9986" max="9986" width="42.5703125" customWidth="1"/>
    <col min="9987" max="9987" width="7.140625" customWidth="1"/>
    <col min="9988" max="9988" width="11.42578125" customWidth="1"/>
    <col min="9989" max="10235" width="8.7109375" customWidth="1"/>
    <col min="10237" max="10237" width="6.5703125" customWidth="1"/>
    <col min="10238" max="10238" width="49.28515625" customWidth="1"/>
    <col min="10239" max="10239" width="7.140625" customWidth="1"/>
    <col min="10240" max="10240" width="10.5703125" customWidth="1"/>
    <col min="10241" max="10241" width="6.42578125" customWidth="1"/>
    <col min="10242" max="10242" width="42.5703125" customWidth="1"/>
    <col min="10243" max="10243" width="7.140625" customWidth="1"/>
    <col min="10244" max="10244" width="11.42578125" customWidth="1"/>
    <col min="10245" max="10491" width="8.7109375" customWidth="1"/>
    <col min="10493" max="10493" width="6.5703125" customWidth="1"/>
    <col min="10494" max="10494" width="49.28515625" customWidth="1"/>
    <col min="10495" max="10495" width="7.140625" customWidth="1"/>
    <col min="10496" max="10496" width="10.5703125" customWidth="1"/>
    <col min="10497" max="10497" width="6.42578125" customWidth="1"/>
    <col min="10498" max="10498" width="42.5703125" customWidth="1"/>
    <col min="10499" max="10499" width="7.140625" customWidth="1"/>
    <col min="10500" max="10500" width="11.42578125" customWidth="1"/>
    <col min="10501" max="10747" width="8.7109375" customWidth="1"/>
    <col min="10749" max="10749" width="6.5703125" customWidth="1"/>
    <col min="10750" max="10750" width="49.28515625" customWidth="1"/>
    <col min="10751" max="10751" width="7.140625" customWidth="1"/>
    <col min="10752" max="10752" width="10.5703125" customWidth="1"/>
    <col min="10753" max="10753" width="6.42578125" customWidth="1"/>
    <col min="10754" max="10754" width="42.5703125" customWidth="1"/>
    <col min="10755" max="10755" width="7.140625" customWidth="1"/>
    <col min="10756" max="10756" width="11.42578125" customWidth="1"/>
    <col min="10757" max="11003" width="8.7109375" customWidth="1"/>
    <col min="11005" max="11005" width="6.5703125" customWidth="1"/>
    <col min="11006" max="11006" width="49.28515625" customWidth="1"/>
    <col min="11007" max="11007" width="7.140625" customWidth="1"/>
    <col min="11008" max="11008" width="10.5703125" customWidth="1"/>
    <col min="11009" max="11009" width="6.42578125" customWidth="1"/>
    <col min="11010" max="11010" width="42.5703125" customWidth="1"/>
    <col min="11011" max="11011" width="7.140625" customWidth="1"/>
    <col min="11012" max="11012" width="11.42578125" customWidth="1"/>
    <col min="11013" max="11259" width="8.7109375" customWidth="1"/>
    <col min="11261" max="11261" width="6.5703125" customWidth="1"/>
    <col min="11262" max="11262" width="49.28515625" customWidth="1"/>
    <col min="11263" max="11263" width="7.140625" customWidth="1"/>
    <col min="11264" max="11264" width="10.5703125" customWidth="1"/>
    <col min="11265" max="11265" width="6.42578125" customWidth="1"/>
    <col min="11266" max="11266" width="42.5703125" customWidth="1"/>
    <col min="11267" max="11267" width="7.140625" customWidth="1"/>
    <col min="11268" max="11268" width="11.42578125" customWidth="1"/>
    <col min="11269" max="11515" width="8.7109375" customWidth="1"/>
    <col min="11517" max="11517" width="6.5703125" customWidth="1"/>
    <col min="11518" max="11518" width="49.28515625" customWidth="1"/>
    <col min="11519" max="11519" width="7.140625" customWidth="1"/>
    <col min="11520" max="11520" width="10.5703125" customWidth="1"/>
    <col min="11521" max="11521" width="6.42578125" customWidth="1"/>
    <col min="11522" max="11522" width="42.5703125" customWidth="1"/>
    <col min="11523" max="11523" width="7.140625" customWidth="1"/>
    <col min="11524" max="11524" width="11.42578125" customWidth="1"/>
    <col min="11525" max="11771" width="8.7109375" customWidth="1"/>
    <col min="11773" max="11773" width="6.5703125" customWidth="1"/>
    <col min="11774" max="11774" width="49.28515625" customWidth="1"/>
    <col min="11775" max="11775" width="7.140625" customWidth="1"/>
    <col min="11776" max="11776" width="10.5703125" customWidth="1"/>
    <col min="11777" max="11777" width="6.42578125" customWidth="1"/>
    <col min="11778" max="11778" width="42.5703125" customWidth="1"/>
    <col min="11779" max="11779" width="7.140625" customWidth="1"/>
    <col min="11780" max="11780" width="11.42578125" customWidth="1"/>
    <col min="11781" max="12027" width="8.7109375" customWidth="1"/>
    <col min="12029" max="12029" width="6.5703125" customWidth="1"/>
    <col min="12030" max="12030" width="49.28515625" customWidth="1"/>
    <col min="12031" max="12031" width="7.140625" customWidth="1"/>
    <col min="12032" max="12032" width="10.5703125" customWidth="1"/>
    <col min="12033" max="12033" width="6.42578125" customWidth="1"/>
    <col min="12034" max="12034" width="42.5703125" customWidth="1"/>
    <col min="12035" max="12035" width="7.140625" customWidth="1"/>
    <col min="12036" max="12036" width="11.42578125" customWidth="1"/>
    <col min="12037" max="12283" width="8.7109375" customWidth="1"/>
    <col min="12285" max="12285" width="6.5703125" customWidth="1"/>
    <col min="12286" max="12286" width="49.28515625" customWidth="1"/>
    <col min="12287" max="12287" width="7.140625" customWidth="1"/>
    <col min="12288" max="12288" width="10.5703125" customWidth="1"/>
    <col min="12289" max="12289" width="6.42578125" customWidth="1"/>
    <col min="12290" max="12290" width="42.5703125" customWidth="1"/>
    <col min="12291" max="12291" width="7.140625" customWidth="1"/>
    <col min="12292" max="12292" width="11.42578125" customWidth="1"/>
    <col min="12293" max="12539" width="8.7109375" customWidth="1"/>
    <col min="12541" max="12541" width="6.5703125" customWidth="1"/>
    <col min="12542" max="12542" width="49.28515625" customWidth="1"/>
    <col min="12543" max="12543" width="7.140625" customWidth="1"/>
    <col min="12544" max="12544" width="10.5703125" customWidth="1"/>
    <col min="12545" max="12545" width="6.42578125" customWidth="1"/>
    <col min="12546" max="12546" width="42.5703125" customWidth="1"/>
    <col min="12547" max="12547" width="7.140625" customWidth="1"/>
    <col min="12548" max="12548" width="11.42578125" customWidth="1"/>
    <col min="12549" max="12795" width="8.7109375" customWidth="1"/>
    <col min="12797" max="12797" width="6.5703125" customWidth="1"/>
    <col min="12798" max="12798" width="49.28515625" customWidth="1"/>
    <col min="12799" max="12799" width="7.140625" customWidth="1"/>
    <col min="12800" max="12800" width="10.5703125" customWidth="1"/>
    <col min="12801" max="12801" width="6.42578125" customWidth="1"/>
    <col min="12802" max="12802" width="42.5703125" customWidth="1"/>
    <col min="12803" max="12803" width="7.140625" customWidth="1"/>
    <col min="12804" max="12804" width="11.42578125" customWidth="1"/>
    <col min="12805" max="13051" width="8.7109375" customWidth="1"/>
    <col min="13053" max="13053" width="6.5703125" customWidth="1"/>
    <col min="13054" max="13054" width="49.28515625" customWidth="1"/>
    <col min="13055" max="13055" width="7.140625" customWidth="1"/>
    <col min="13056" max="13056" width="10.5703125" customWidth="1"/>
    <col min="13057" max="13057" width="6.42578125" customWidth="1"/>
    <col min="13058" max="13058" width="42.5703125" customWidth="1"/>
    <col min="13059" max="13059" width="7.140625" customWidth="1"/>
    <col min="13060" max="13060" width="11.42578125" customWidth="1"/>
    <col min="13061" max="13307" width="8.7109375" customWidth="1"/>
    <col min="13309" max="13309" width="6.5703125" customWidth="1"/>
    <col min="13310" max="13310" width="49.28515625" customWidth="1"/>
    <col min="13311" max="13311" width="7.140625" customWidth="1"/>
    <col min="13312" max="13312" width="10.5703125" customWidth="1"/>
    <col min="13313" max="13313" width="6.42578125" customWidth="1"/>
    <col min="13314" max="13314" width="42.5703125" customWidth="1"/>
    <col min="13315" max="13315" width="7.140625" customWidth="1"/>
    <col min="13316" max="13316" width="11.42578125" customWidth="1"/>
    <col min="13317" max="13563" width="8.7109375" customWidth="1"/>
    <col min="13565" max="13565" width="6.5703125" customWidth="1"/>
    <col min="13566" max="13566" width="49.28515625" customWidth="1"/>
    <col min="13567" max="13567" width="7.140625" customWidth="1"/>
    <col min="13568" max="13568" width="10.5703125" customWidth="1"/>
    <col min="13569" max="13569" width="6.42578125" customWidth="1"/>
    <col min="13570" max="13570" width="42.5703125" customWidth="1"/>
    <col min="13571" max="13571" width="7.140625" customWidth="1"/>
    <col min="13572" max="13572" width="11.42578125" customWidth="1"/>
    <col min="13573" max="13819" width="8.7109375" customWidth="1"/>
    <col min="13821" max="13821" width="6.5703125" customWidth="1"/>
    <col min="13822" max="13822" width="49.28515625" customWidth="1"/>
    <col min="13823" max="13823" width="7.140625" customWidth="1"/>
    <col min="13824" max="13824" width="10.5703125" customWidth="1"/>
    <col min="13825" max="13825" width="6.42578125" customWidth="1"/>
    <col min="13826" max="13826" width="42.5703125" customWidth="1"/>
    <col min="13827" max="13827" width="7.140625" customWidth="1"/>
    <col min="13828" max="13828" width="11.42578125" customWidth="1"/>
    <col min="13829" max="14075" width="8.7109375" customWidth="1"/>
    <col min="14077" max="14077" width="6.5703125" customWidth="1"/>
    <col min="14078" max="14078" width="49.28515625" customWidth="1"/>
    <col min="14079" max="14079" width="7.140625" customWidth="1"/>
    <col min="14080" max="14080" width="10.5703125" customWidth="1"/>
    <col min="14081" max="14081" width="6.42578125" customWidth="1"/>
    <col min="14082" max="14082" width="42.5703125" customWidth="1"/>
    <col min="14083" max="14083" width="7.140625" customWidth="1"/>
    <col min="14084" max="14084" width="11.42578125" customWidth="1"/>
    <col min="14085" max="14331" width="8.7109375" customWidth="1"/>
    <col min="14333" max="14333" width="6.5703125" customWidth="1"/>
    <col min="14334" max="14334" width="49.28515625" customWidth="1"/>
    <col min="14335" max="14335" width="7.140625" customWidth="1"/>
    <col min="14336" max="14336" width="10.5703125" customWidth="1"/>
    <col min="14337" max="14337" width="6.42578125" customWidth="1"/>
    <col min="14338" max="14338" width="42.5703125" customWidth="1"/>
    <col min="14339" max="14339" width="7.140625" customWidth="1"/>
    <col min="14340" max="14340" width="11.42578125" customWidth="1"/>
    <col min="14341" max="14587" width="8.7109375" customWidth="1"/>
    <col min="14589" max="14589" width="6.5703125" customWidth="1"/>
    <col min="14590" max="14590" width="49.28515625" customWidth="1"/>
    <col min="14591" max="14591" width="7.140625" customWidth="1"/>
    <col min="14592" max="14592" width="10.5703125" customWidth="1"/>
    <col min="14593" max="14593" width="6.42578125" customWidth="1"/>
    <col min="14594" max="14594" width="42.5703125" customWidth="1"/>
    <col min="14595" max="14595" width="7.140625" customWidth="1"/>
    <col min="14596" max="14596" width="11.42578125" customWidth="1"/>
    <col min="14597" max="14843" width="8.7109375" customWidth="1"/>
    <col min="14845" max="14845" width="6.5703125" customWidth="1"/>
    <col min="14846" max="14846" width="49.28515625" customWidth="1"/>
    <col min="14847" max="14847" width="7.140625" customWidth="1"/>
    <col min="14848" max="14848" width="10.5703125" customWidth="1"/>
    <col min="14849" max="14849" width="6.42578125" customWidth="1"/>
    <col min="14850" max="14850" width="42.5703125" customWidth="1"/>
    <col min="14851" max="14851" width="7.140625" customWidth="1"/>
    <col min="14852" max="14852" width="11.42578125" customWidth="1"/>
    <col min="14853" max="15099" width="8.7109375" customWidth="1"/>
    <col min="15101" max="15101" width="6.5703125" customWidth="1"/>
    <col min="15102" max="15102" width="49.28515625" customWidth="1"/>
    <col min="15103" max="15103" width="7.140625" customWidth="1"/>
    <col min="15104" max="15104" width="10.5703125" customWidth="1"/>
    <col min="15105" max="15105" width="6.42578125" customWidth="1"/>
    <col min="15106" max="15106" width="42.5703125" customWidth="1"/>
    <col min="15107" max="15107" width="7.140625" customWidth="1"/>
    <col min="15108" max="15108" width="11.42578125" customWidth="1"/>
    <col min="15109" max="15355" width="8.7109375" customWidth="1"/>
    <col min="15357" max="15357" width="6.5703125" customWidth="1"/>
    <col min="15358" max="15358" width="49.28515625" customWidth="1"/>
    <col min="15359" max="15359" width="7.140625" customWidth="1"/>
    <col min="15360" max="15360" width="10.5703125" customWidth="1"/>
    <col min="15361" max="15361" width="6.42578125" customWidth="1"/>
    <col min="15362" max="15362" width="42.5703125" customWidth="1"/>
    <col min="15363" max="15363" width="7.140625" customWidth="1"/>
    <col min="15364" max="15364" width="11.42578125" customWidth="1"/>
    <col min="15365" max="15611" width="8.7109375" customWidth="1"/>
    <col min="15613" max="15613" width="6.5703125" customWidth="1"/>
    <col min="15614" max="15614" width="49.28515625" customWidth="1"/>
    <col min="15615" max="15615" width="7.140625" customWidth="1"/>
    <col min="15616" max="15616" width="10.5703125" customWidth="1"/>
    <col min="15617" max="15617" width="6.42578125" customWidth="1"/>
    <col min="15618" max="15618" width="42.5703125" customWidth="1"/>
    <col min="15619" max="15619" width="7.140625" customWidth="1"/>
    <col min="15620" max="15620" width="11.42578125" customWidth="1"/>
    <col min="15621" max="15867" width="8.7109375" customWidth="1"/>
    <col min="15869" max="15869" width="6.5703125" customWidth="1"/>
    <col min="15870" max="15870" width="49.28515625" customWidth="1"/>
    <col min="15871" max="15871" width="7.140625" customWidth="1"/>
    <col min="15872" max="15872" width="10.5703125" customWidth="1"/>
    <col min="15873" max="15873" width="6.42578125" customWidth="1"/>
    <col min="15874" max="15874" width="42.5703125" customWidth="1"/>
    <col min="15875" max="15875" width="7.140625" customWidth="1"/>
    <col min="15876" max="15876" width="11.42578125" customWidth="1"/>
    <col min="15877" max="16123" width="8.7109375" customWidth="1"/>
    <col min="16125" max="16125" width="6.5703125" customWidth="1"/>
    <col min="16126" max="16126" width="49.28515625" customWidth="1"/>
    <col min="16127" max="16127" width="7.140625" customWidth="1"/>
    <col min="16128" max="16128" width="10.5703125" customWidth="1"/>
    <col min="16129" max="16129" width="6.42578125" customWidth="1"/>
    <col min="16130" max="16130" width="42.5703125" customWidth="1"/>
    <col min="16131" max="16131" width="7.140625" customWidth="1"/>
    <col min="16132" max="16132" width="11.42578125" customWidth="1"/>
    <col min="16133" max="16379" width="8.7109375" customWidth="1"/>
  </cols>
  <sheetData>
    <row r="1" spans="1:4" x14ac:dyDescent="0.25">
      <c r="A1" s="59" t="s">
        <v>0</v>
      </c>
      <c r="B1" s="59"/>
      <c r="C1" s="59"/>
      <c r="D1" s="59"/>
    </row>
    <row r="2" spans="1:4" x14ac:dyDescent="0.25">
      <c r="A2" s="61" t="s">
        <v>1</v>
      </c>
      <c r="B2" s="61"/>
      <c r="C2" s="61"/>
      <c r="D2" s="61"/>
    </row>
    <row r="3" spans="1:4" x14ac:dyDescent="0.25">
      <c r="A3" s="91"/>
      <c r="B3" s="63" t="s">
        <v>2</v>
      </c>
      <c r="C3" s="63"/>
      <c r="D3" s="87"/>
    </row>
    <row r="4" spans="1:4" ht="18.75" x14ac:dyDescent="0.25">
      <c r="A4" s="90"/>
      <c r="B4" s="89" t="s">
        <v>36</v>
      </c>
      <c r="C4" s="88"/>
      <c r="D4" s="87"/>
    </row>
    <row r="5" spans="1:4" x14ac:dyDescent="0.25">
      <c r="A5" s="86"/>
      <c r="B5" s="10" t="s">
        <v>33</v>
      </c>
      <c r="C5" s="85"/>
      <c r="D5" s="84"/>
    </row>
    <row r="6" spans="1:4" ht="38.25" x14ac:dyDescent="0.25">
      <c r="A6" s="12" t="s">
        <v>5</v>
      </c>
      <c r="B6" s="13" t="s">
        <v>6</v>
      </c>
      <c r="C6" s="14" t="s">
        <v>7</v>
      </c>
      <c r="D6" s="14" t="s">
        <v>8</v>
      </c>
    </row>
    <row r="7" spans="1:4" ht="18.75" x14ac:dyDescent="0.3">
      <c r="A7" s="77" t="s">
        <v>9</v>
      </c>
      <c r="B7" s="77"/>
      <c r="C7" s="77"/>
      <c r="D7" s="77"/>
    </row>
    <row r="8" spans="1:4" ht="18.75" x14ac:dyDescent="0.25">
      <c r="A8" s="80">
        <v>268</v>
      </c>
      <c r="B8" s="83" t="s">
        <v>10</v>
      </c>
      <c r="C8" s="71">
        <v>140</v>
      </c>
      <c r="D8" s="70">
        <v>213.2</v>
      </c>
    </row>
    <row r="9" spans="1:4" ht="18.75" x14ac:dyDescent="0.3">
      <c r="A9" s="73">
        <v>460</v>
      </c>
      <c r="B9" s="75" t="s">
        <v>35</v>
      </c>
      <c r="C9" s="71">
        <v>200</v>
      </c>
      <c r="D9" s="70">
        <v>57.6</v>
      </c>
    </row>
    <row r="10" spans="1:4" ht="18.75" x14ac:dyDescent="0.3">
      <c r="A10" s="73">
        <v>69</v>
      </c>
      <c r="B10" s="82" t="s">
        <v>12</v>
      </c>
      <c r="C10" s="71">
        <v>30</v>
      </c>
      <c r="D10" s="70">
        <v>125.14</v>
      </c>
    </row>
    <row r="11" spans="1:4" ht="18.75" x14ac:dyDescent="0.3">
      <c r="A11" s="69" t="s">
        <v>13</v>
      </c>
      <c r="B11" s="69"/>
      <c r="C11" s="68">
        <f>SUM(C8:C10)</f>
        <v>370</v>
      </c>
      <c r="D11" s="68">
        <f>SUM(D8:D10)</f>
        <v>395.94</v>
      </c>
    </row>
    <row r="12" spans="1:4" ht="18.75" x14ac:dyDescent="0.3">
      <c r="A12" s="77" t="s">
        <v>14</v>
      </c>
      <c r="B12" s="77"/>
      <c r="C12" s="77"/>
      <c r="D12" s="77"/>
    </row>
    <row r="13" spans="1:4" ht="18.75" x14ac:dyDescent="0.3">
      <c r="A13" s="73">
        <v>82</v>
      </c>
      <c r="B13" s="76" t="s">
        <v>15</v>
      </c>
      <c r="C13" s="71">
        <v>100</v>
      </c>
      <c r="D13" s="70">
        <v>53.28</v>
      </c>
    </row>
    <row r="14" spans="1:4" ht="18.75" x14ac:dyDescent="0.3">
      <c r="A14" s="69" t="s">
        <v>13</v>
      </c>
      <c r="B14" s="69"/>
      <c r="C14" s="68">
        <f>SUM(C13)</f>
        <v>100</v>
      </c>
      <c r="D14" s="67">
        <f>SUM(D13)</f>
        <v>53.28</v>
      </c>
    </row>
    <row r="15" spans="1:4" ht="18.75" x14ac:dyDescent="0.3">
      <c r="A15" s="77" t="s">
        <v>16</v>
      </c>
      <c r="B15" s="77"/>
      <c r="C15" s="77"/>
      <c r="D15" s="77"/>
    </row>
    <row r="16" spans="1:4" ht="18.75" x14ac:dyDescent="0.3">
      <c r="A16" s="73">
        <v>34</v>
      </c>
      <c r="B16" s="76" t="s">
        <v>17</v>
      </c>
      <c r="C16" s="71">
        <v>60</v>
      </c>
      <c r="D16" s="70">
        <v>54.6</v>
      </c>
    </row>
    <row r="17" spans="1:4" ht="18.75" x14ac:dyDescent="0.3">
      <c r="A17" s="73">
        <v>117</v>
      </c>
      <c r="B17" s="76" t="s">
        <v>18</v>
      </c>
      <c r="C17" s="71">
        <v>200</v>
      </c>
      <c r="D17" s="70">
        <v>77.8</v>
      </c>
    </row>
    <row r="18" spans="1:4" ht="18.75" x14ac:dyDescent="0.3">
      <c r="A18" s="73">
        <v>238</v>
      </c>
      <c r="B18" s="76" t="s">
        <v>19</v>
      </c>
      <c r="C18" s="71">
        <v>160</v>
      </c>
      <c r="D18" s="70">
        <v>67.3</v>
      </c>
    </row>
    <row r="19" spans="1:4" ht="18.75" x14ac:dyDescent="0.25">
      <c r="A19" s="80">
        <v>487</v>
      </c>
      <c r="B19" s="79" t="s">
        <v>20</v>
      </c>
      <c r="C19" s="71">
        <v>200</v>
      </c>
      <c r="D19" s="70">
        <v>46</v>
      </c>
    </row>
    <row r="20" spans="1:4" ht="18.75" x14ac:dyDescent="0.3">
      <c r="A20" s="74">
        <v>573</v>
      </c>
      <c r="B20" s="78" t="s">
        <v>21</v>
      </c>
      <c r="C20" s="71">
        <v>30</v>
      </c>
      <c r="D20" s="70">
        <v>70.2</v>
      </c>
    </row>
    <row r="21" spans="1:4" ht="18.75" x14ac:dyDescent="0.3">
      <c r="A21" s="74">
        <v>574</v>
      </c>
      <c r="B21" s="78" t="s">
        <v>22</v>
      </c>
      <c r="C21" s="71">
        <v>20</v>
      </c>
      <c r="D21" s="70">
        <v>41.2</v>
      </c>
    </row>
    <row r="22" spans="1:4" ht="18.75" x14ac:dyDescent="0.3">
      <c r="A22" s="69" t="s">
        <v>23</v>
      </c>
      <c r="B22" s="69"/>
      <c r="C22" s="68">
        <f>SUM(C16:C21)</f>
        <v>670</v>
      </c>
      <c r="D22" s="67">
        <f>SUM(D16:D21)</f>
        <v>357.09999999999997</v>
      </c>
    </row>
    <row r="23" spans="1:4" ht="18.75" x14ac:dyDescent="0.3">
      <c r="A23" s="77" t="s">
        <v>24</v>
      </c>
      <c r="B23" s="77"/>
      <c r="C23" s="77"/>
      <c r="D23" s="77"/>
    </row>
    <row r="24" spans="1:4" ht="18.75" x14ac:dyDescent="0.25">
      <c r="A24" s="80">
        <v>468</v>
      </c>
      <c r="B24" s="79" t="s">
        <v>25</v>
      </c>
      <c r="C24" s="71">
        <v>200</v>
      </c>
      <c r="D24" s="70">
        <v>106.6</v>
      </c>
    </row>
    <row r="25" spans="1:4" ht="18.75" x14ac:dyDescent="0.3">
      <c r="A25" s="93">
        <v>582</v>
      </c>
      <c r="B25" s="93" t="s">
        <v>34</v>
      </c>
      <c r="C25" s="68">
        <v>50</v>
      </c>
      <c r="D25" s="92">
        <v>207.5</v>
      </c>
    </row>
    <row r="26" spans="1:4" ht="18.75" x14ac:dyDescent="0.3">
      <c r="A26" s="69" t="s">
        <v>32</v>
      </c>
      <c r="B26" s="69"/>
      <c r="C26" s="68">
        <f>SUM(C24:C25)</f>
        <v>250</v>
      </c>
      <c r="D26" s="68">
        <f>SUM(D24:D25)</f>
        <v>314.10000000000002</v>
      </c>
    </row>
    <row r="27" spans="1:4" ht="18.75" x14ac:dyDescent="0.3">
      <c r="A27" s="77" t="s">
        <v>27</v>
      </c>
      <c r="B27" s="77"/>
      <c r="C27" s="77"/>
      <c r="D27" s="77"/>
    </row>
    <row r="28" spans="1:4" ht="18.75" x14ac:dyDescent="0.3">
      <c r="A28" s="73">
        <v>217</v>
      </c>
      <c r="B28" s="76" t="s">
        <v>28</v>
      </c>
      <c r="C28" s="71">
        <v>150</v>
      </c>
      <c r="D28" s="70">
        <v>133.82</v>
      </c>
    </row>
    <row r="29" spans="1:4" ht="18.75" x14ac:dyDescent="0.3">
      <c r="A29" s="73">
        <v>465</v>
      </c>
      <c r="B29" s="81" t="s">
        <v>29</v>
      </c>
      <c r="C29" s="71">
        <v>200</v>
      </c>
      <c r="D29" s="70">
        <v>63</v>
      </c>
    </row>
    <row r="30" spans="1:4" ht="18.75" x14ac:dyDescent="0.3">
      <c r="A30" s="74">
        <v>573</v>
      </c>
      <c r="B30" s="72" t="s">
        <v>21</v>
      </c>
      <c r="C30" s="71">
        <v>30</v>
      </c>
      <c r="D30" s="70">
        <v>70.2</v>
      </c>
    </row>
    <row r="31" spans="1:4" ht="18.75" x14ac:dyDescent="0.3">
      <c r="A31" s="73">
        <v>574</v>
      </c>
      <c r="B31" s="72" t="s">
        <v>22</v>
      </c>
      <c r="C31" s="71">
        <v>20</v>
      </c>
      <c r="D31" s="70">
        <v>61.8</v>
      </c>
    </row>
    <row r="32" spans="1:4" ht="18.75" x14ac:dyDescent="0.3">
      <c r="A32" s="69" t="s">
        <v>30</v>
      </c>
      <c r="B32" s="69"/>
      <c r="C32" s="68">
        <f>SUM(C30:C31)</f>
        <v>50</v>
      </c>
      <c r="D32" s="67">
        <f>SUM(D28:D31)</f>
        <v>328.82</v>
      </c>
    </row>
    <row r="33" spans="1:4" ht="18.75" x14ac:dyDescent="0.3">
      <c r="A33" s="66" t="s">
        <v>31</v>
      </c>
      <c r="B33" s="66"/>
      <c r="C33" s="65">
        <f>SUM(C32+C26+C22+C14+C11)</f>
        <v>1440</v>
      </c>
      <c r="D33" s="64">
        <f>SUM(D32+D26+D22+D14+D11)</f>
        <v>1449.24</v>
      </c>
    </row>
  </sheetData>
  <mergeCells count="14">
    <mergeCell ref="A1:D1"/>
    <mergeCell ref="A2:D2"/>
    <mergeCell ref="B3:C3"/>
    <mergeCell ref="A14:B14"/>
    <mergeCell ref="A15:D15"/>
    <mergeCell ref="A22:B22"/>
    <mergeCell ref="A7:D7"/>
    <mergeCell ref="A11:B11"/>
    <mergeCell ref="A12:D12"/>
    <mergeCell ref="A32:B32"/>
    <mergeCell ref="A33:B33"/>
    <mergeCell ref="A23:D23"/>
    <mergeCell ref="A26:B26"/>
    <mergeCell ref="A27:D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2025-05-16T06:27:32Z</dcterms:created>
  <dcterms:modified xsi:type="dcterms:W3CDTF">2025-05-16T06:39:50Z</dcterms:modified>
</cp:coreProperties>
</file>